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_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H9" i="48" l="1"/>
  <c r="H10" i="48" l="1"/>
  <c r="H7" i="48"/>
  <c r="H6" i="48"/>
  <c r="H5" i="48"/>
  <c r="H8" i="48"/>
  <c r="H4" i="48"/>
  <c r="H11" i="48" l="1"/>
  <c r="H12" i="48" s="1"/>
  <c r="K9" i="35"/>
</calcChain>
</file>

<file path=xl/sharedStrings.xml><?xml version="1.0" encoding="utf-8"?>
<sst xmlns="http://schemas.openxmlformats.org/spreadsheetml/2006/main" count="1729" uniqueCount="450">
  <si>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</si>
  <si>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</si>
  <si>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</si>
  <si>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</si>
  <si>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</si>
  <si>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</si>
  <si>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</si>
  <si>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</si>
  <si>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</si>
  <si>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</si>
  <si>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</si>
  <si>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</si>
  <si>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</si>
  <si>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</si>
  <si>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</si>
  <si>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</si>
  <si>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</si>
  <si>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</si>
  <si>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</si>
  <si>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</si>
  <si>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</si>
  <si>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</si>
  <si>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</si>
  <si>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</si>
  <si>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</si>
  <si>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</si>
  <si>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</si>
  <si>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</si>
  <si>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</si>
  <si>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</si>
  <si>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</si>
  <si>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</si>
  <si>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</si>
  <si>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</si>
  <si>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</si>
  <si>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</si>
  <si>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</si>
  <si>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</si>
  <si>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</si>
  <si>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</si>
  <si>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</si>
  <si>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</si>
  <si>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</si>
  <si>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</si>
  <si>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</si>
  <si>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</si>
  <si>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</si>
  <si>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</si>
  <si>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</si>
  <si>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</si>
  <si>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</si>
  <si>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</si>
  <si>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</si>
  <si>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</si>
  <si>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</si>
  <si>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</si>
  <si>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</si>
  <si>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</si>
  <si>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</si>
  <si>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</si>
  <si>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</si>
  <si>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</si>
  <si>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</si>
  <si>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</si>
  <si>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</si>
  <si>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</si>
  <si>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</si>
  <si>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</si>
  <si>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</si>
  <si>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</si>
  <si>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</si>
  <si>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</si>
  <si>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</si>
  <si>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</si>
  <si>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</si>
  <si>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</si>
  <si>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</si>
  <si>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</si>
  <si>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</si>
  <si>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</si>
  <si>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</si>
  <si>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</si>
  <si>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</si>
  <si>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</si>
  <si>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</si>
  <si>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</si>
  <si>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</si>
  <si>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</si>
  <si>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</si>
  <si>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</si>
  <si>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</si>
  <si>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</si>
  <si>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</si>
  <si>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</si>
  <si>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</si>
  <si>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</si>
  <si>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</si>
  <si>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</si>
  <si>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</si>
  <si>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</si>
  <si>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</si>
  <si>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</si>
  <si>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</si>
  <si>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</si>
  <si>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</si>
  <si>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</si>
  <si>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</si>
  <si>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</si>
  <si>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</si>
  <si>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</si>
  <si>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</si>
  <si>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</si>
  <si>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</si>
  <si>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</si>
  <si>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</si>
  <si>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</si>
  <si>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</si>
  <si>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</si>
  <si>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</si>
  <si>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</si>
  <si>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</si>
  <si>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</si>
  <si>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</si>
  <si>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</si>
  <si>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</si>
  <si>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</si>
  <si>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</si>
  <si>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</si>
  <si>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</si>
  <si>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</si>
  <si>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</si>
  <si>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</si>
  <si>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</si>
  <si>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</si>
  <si>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</si>
  <si>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</si>
  <si>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</si>
  <si>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</si>
  <si>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</si>
  <si>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</si>
  <si>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</si>
  <si>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</si>
  <si>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</si>
  <si>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</si>
  <si>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</si>
  <si>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</si>
  <si>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</si>
  <si>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</si>
  <si>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</si>
  <si>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</si>
  <si>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</si>
  <si>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</si>
  <si>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</si>
  <si>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</si>
  <si>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</si>
  <si>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</si>
  <si>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</si>
  <si>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</si>
  <si>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</si>
  <si>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</si>
  <si>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</si>
  <si>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</si>
  <si>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</si>
  <si>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</si>
  <si>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</si>
  <si>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</si>
  <si>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</si>
  <si>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</si>
  <si>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</si>
  <si>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</si>
  <si>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</si>
  <si>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</si>
  <si>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</si>
  <si>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</si>
  <si>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</si>
  <si>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</si>
  <si>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</si>
  <si>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</si>
  <si>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</si>
  <si>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</si>
  <si>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</si>
  <si>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</si>
  <si>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</si>
  <si>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</si>
  <si>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</si>
  <si>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</si>
  <si>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</si>
  <si>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</si>
  <si>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</si>
  <si>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</si>
  <si>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</si>
  <si>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</si>
  <si>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</si>
  <si>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</si>
  <si>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</si>
  <si>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</si>
  <si>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</si>
  <si>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</si>
  <si>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</si>
  <si>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</si>
  <si>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</si>
  <si>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</si>
  <si>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</si>
  <si>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</si>
  <si>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</si>
  <si>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</si>
  <si>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</si>
  <si>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</si>
  <si>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</si>
  <si>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</si>
  <si>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</si>
  <si>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</si>
  <si>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</si>
  <si>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</si>
  <si>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</si>
  <si>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</si>
  <si>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</si>
  <si>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</si>
  <si>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</si>
  <si>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</si>
  <si>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</si>
  <si>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</si>
  <si>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</si>
  <si>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</si>
  <si>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</si>
  <si>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</si>
  <si>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</si>
  <si>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</si>
  <si>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</si>
  <si>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</si>
  <si>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</si>
  <si>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</si>
  <si>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</si>
  <si>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</si>
  <si>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</si>
  <si>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</si>
  <si>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</si>
  <si>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</si>
  <si>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</si>
  <si>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</si>
  <si>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</si>
  <si>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</si>
  <si>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</si>
  <si>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</si>
  <si>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</si>
  <si>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</si>
  <si>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</si>
  <si>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</si>
  <si>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</si>
  <si>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Формулы Строкой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</si>
  <si>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</si>
  <si>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</si>
  <si>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</si>
  <si>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</si>
  <si>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</si>
  <si>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</si>
  <si>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</si>
  <si>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</si>
  <si>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</si>
  <si>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</si>
  <si>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</si>
  <si>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</si>
  <si>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</si>
  <si>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</si>
  <si>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</si>
  <si>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</si>
  <si>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</si>
  <si>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</si>
  <si>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</si>
  <si>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</si>
  <si>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</si>
  <si>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</si>
  <si>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</si>
  <si>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</si>
  <si>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</si>
  <si>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</si>
  <si>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</si>
  <si>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</si>
  <si>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</si>
  <si>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</si>
  <si>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</si>
  <si>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</si>
  <si>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</si>
  <si>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</si>
  <si>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ПИИ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</si>
  <si>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</si>
  <si>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</si>
  <si>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</si>
  <si>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r>
      <t>Доходность%=(Доход/средневзвеш за от пер)*</t>
    </r>
    <r>
      <rPr>
        <sz val="11"/>
        <color rgb="FFFF0000"/>
        <rFont val="Calibri"/>
        <family val="2"/>
        <charset val="204"/>
        <scheme val="minor"/>
      </rPr>
      <t>(кол-во дней в отч году/кол-во дней в отч периоде)</t>
    </r>
    <r>
      <rPr>
        <sz val="11"/>
        <rFont val="Calibri"/>
        <family val="2"/>
        <charset val="204"/>
        <scheme val="minor"/>
      </rPr>
      <t>*100</t>
    </r>
  </si>
  <si>
    <t>СВЗОП</t>
  </si>
  <si>
    <r>
      <t>коэффициент приведения=</t>
    </r>
    <r>
      <rPr>
        <sz val="11"/>
        <color rgb="FFFF0000"/>
        <rFont val="Calibri"/>
        <family val="2"/>
        <charset val="204"/>
        <scheme val="minor"/>
      </rPr>
      <t xml:space="preserve">(кол-во дней в отч году/кол-во дней в отч периоде) </t>
    </r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</si>
  <si>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</si>
  <si>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</si>
  <si>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</si>
  <si>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</si>
  <si>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</si>
  <si>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</si>
  <si>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</si>
  <si>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</si>
  <si>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</si>
  <si>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</si>
  <si>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</si>
  <si>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</si>
  <si>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</si>
  <si>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</si>
  <si>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</si>
  <si>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</si>
  <si>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</si>
  <si>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</si>
  <si>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</si>
  <si>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</si>
  <si>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</si>
  <si>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</si>
  <si>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</si>
  <si>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</si>
  <si>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</si>
  <si>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</si>
  <si>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</si>
  <si>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</si>
  <si>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</si>
  <si>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</si>
  <si>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</si>
  <si>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</si>
  <si>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</si>
  <si>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</si>
  <si>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</si>
  <si>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</si>
  <si>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</si>
  <si>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</si>
  <si>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</si>
  <si>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</si>
  <si>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</si>
  <si>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</si>
  <si>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</si>
  <si>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</si>
  <si>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СВЗОП - "Средневзвешенные вложения за период" из текста Проекта 4623-У, у нас это колонка "Стоимость средневзвешенная"</t>
  </si>
  <si>
    <t>ДОХОДНОСТЬ%=</t>
  </si>
  <si>
    <t>СВЗОП=Сумма нач ост без доходов по календДням/колич-во дн в отч пер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</si>
  <si>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</si>
  <si>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</si>
  <si>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</si>
  <si>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</si>
  <si>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</si>
  <si>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</si>
  <si>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</si>
  <si>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</si>
  <si>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</si>
  <si>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</si>
  <si>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</si>
  <si>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</si>
  <si>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</si>
  <si>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</si>
  <si>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</si>
  <si>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</si>
  <si>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</si>
  <si>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</si>
  <si>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</si>
  <si>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</si>
  <si>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</si>
  <si>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</si>
  <si>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 кв 2021 года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</si>
  <si>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</si>
  <si>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</si>
  <si>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</si>
  <si>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</si>
  <si>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</si>
  <si>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</si>
  <si>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</si>
  <si>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</si>
  <si>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</si>
  <si>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</si>
  <si>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</si>
  <si>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</si>
  <si>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</si>
  <si>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</si>
  <si>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</si>
  <si>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</si>
  <si>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</si>
  <si>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</si>
  <si>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</si>
  <si>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</si>
  <si>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</si>
  <si>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</si>
  <si>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</si>
  <si>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</si>
  <si>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</si>
  <si>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</si>
  <si>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</si>
  <si>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</si>
  <si>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</si>
  <si>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</si>
  <si>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</si>
  <si>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</si>
  <si>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</si>
  <si>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</si>
  <si>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</si>
  <si>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</si>
  <si>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</si>
  <si>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</si>
  <si>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</si>
  <si>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</si>
  <si>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</si>
  <si>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</si>
  <si>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</si>
  <si>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</si>
  <si>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</si>
  <si>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</si>
  <si>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</si>
  <si>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</si>
  <si>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</si>
  <si>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1).  шаблоны л/с  612.10 должны иметь в реквизитах л/с Ценную Бумагу как Разделитель 2).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</si>
  <si>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</si>
  <si>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</si>
  <si>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</si>
  <si>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</si>
  <si>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 xml:space="preserve"> шаблоны л/с  612.10 должны иметь в реквизитах л/с Ценную Бумагу как Разделитель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</si>
  <si>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</si>
  <si>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</si>
  <si>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</si>
  <si>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</si>
  <si>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</si>
  <si>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</si>
  <si>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</si>
  <si>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</si>
  <si>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</si>
  <si>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</si>
  <si>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</si>
  <si>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</si>
  <si>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</si>
  <si>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</si>
  <si>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</si>
  <si>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</si>
  <si>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 *если в регистре бухгалтерии модуля ЕПС  (иначе говоря в ОСВ) полицевым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</si>
  <si>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</si>
  <si>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</si>
  <si>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</si>
  <si>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</si>
  <si>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t xml:space="preserve"> *если в табличной части документа есть записи, то по всем этим записям будет заполнена блоки колонок "Доходы" и "Доходность"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</si>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</sst>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28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2" fillId="0" borderId="0" xfId="0" applyFont="1"/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32</xdr:row>
      <xdr:rowOff>104775</xdr:rowOff>
    </xdr:from>
    <xdr:to>
      <xdr:col>13</xdr:col>
      <xdr:colOff>90984</xdr:colOff>
      <xdr:row>57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26</xdr:row>
      <xdr:rowOff>95250</xdr:rowOff>
    </xdr:from>
    <xdr:to>
      <xdr:col>11</xdr:col>
      <xdr:colOff>1266086</xdr:colOff>
      <xdr:row>35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12</xdr:row>
      <xdr:rowOff>428625</xdr:rowOff>
    </xdr:from>
    <xdr:to>
      <xdr:col>6</xdr:col>
      <xdr:colOff>269782</xdr:colOff>
      <xdr:row>33</xdr:row>
      <xdr:rowOff>187972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2771775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13</xdr:row>
      <xdr:rowOff>219075</xdr:rowOff>
    </xdr:from>
    <xdr:to>
      <xdr:col>14</xdr:col>
      <xdr:colOff>3741933</xdr:colOff>
      <xdr:row>23</xdr:row>
      <xdr:rowOff>123476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13</xdr:row>
      <xdr:rowOff>9525</xdr:rowOff>
    </xdr:from>
    <xdr:to>
      <xdr:col>5</xdr:col>
      <xdr:colOff>9526</xdr:colOff>
      <xdr:row>30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tabSelected="1" zoomScaleNormal="100" workbookViewId="0">
      <pane xSplit="4" ySplit="5" topLeftCell="E171" activePane="bottomRight" state="frozen"/>
      <selection pane="topRight" activeCell="F1" sqref="F1"/>
      <selection pane="bottomLeft" activeCell="A6" sqref="A6"/>
      <selection pane="bottomRight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4" customWidth="1"/>
    <col min="7" max="7" width="13" style="14" customWidth="1"/>
    <col min="8" max="8" width="63.28515625" style="3" customWidth="1"/>
    <col min="9" max="9" width="79.7109375" style="3" customWidth="1"/>
    <col min="10" max="10" width="121.5703125" style="132" customWidth="1"/>
  </cols>
  <sheetData>
    <row r="1" spans="1:10" s="9" customFormat="1" x14ac:dyDescent="0.25">
      <c r="A1" s="145" t="s">
        <v>355</v>
      </c>
      <c r="B1" s="145"/>
      <c r="C1" s="16"/>
      <c r="D1" s="16"/>
      <c r="E1" s="16"/>
      <c r="F1" s="146"/>
      <c r="G1" s="146"/>
      <c r="H1" s="16"/>
      <c r="I1" s="16"/>
      <c r="J1" s="132" t="s">
        <v>259</v>
      </c>
    </row>
    <row r="2" spans="1:10" s="9" customFormat="1" ht="45.75" customHeight="1" x14ac:dyDescent="0.25">
      <c r="A2" s="189" t="s">
        <v>416</v>
      </c>
      <c r="B2" s="190"/>
      <c r="C2" s="190"/>
      <c r="D2" s="190"/>
      <c r="E2" s="190"/>
      <c r="F2" s="190"/>
      <c r="G2" s="190"/>
      <c r="H2" s="191"/>
      <c r="I2" s="16"/>
      <c r="J2" s="132" t="s">
        <v>259</v>
      </c>
    </row>
    <row r="3" spans="1:10" s="9" customFormat="1" x14ac:dyDescent="0.25">
      <c r="A3" s="147" t="s">
        <v>356</v>
      </c>
      <c r="B3" s="147"/>
      <c r="C3" s="16"/>
      <c r="D3" s="16"/>
      <c r="E3" s="16"/>
      <c r="F3" s="146"/>
      <c r="G3" s="146"/>
      <c r="H3" s="16"/>
      <c r="I3" s="16"/>
      <c r="J3" s="132" t="s">
        <v>259</v>
      </c>
    </row>
    <row r="4" spans="1:10" s="9" customFormat="1" x14ac:dyDescent="0.25">
      <c r="A4" s="148" t="s">
        <v>449</v>
      </c>
      <c r="B4" s="148"/>
      <c r="C4" s="117"/>
      <c r="D4" s="117"/>
      <c r="E4" s="117"/>
      <c r="F4" s="149"/>
      <c r="G4" s="149"/>
      <c r="H4" s="117"/>
      <c r="I4" s="117"/>
      <c r="J4" s="132" t="s">
        <v>259</v>
      </c>
    </row>
    <row r="5" spans="1:10" s="175" customFormat="1" ht="63" customHeight="1" x14ac:dyDescent="0.25">
      <c r="A5" s="173" t="s">
        <v>210</v>
      </c>
      <c r="B5" s="118" t="s">
        <v>45</v>
      </c>
      <c r="C5" s="118" t="s">
        <v>206</v>
      </c>
      <c r="D5" s="118" t="s">
        <v>426</v>
      </c>
      <c r="E5" s="118" t="s">
        <v>427</v>
      </c>
      <c r="F5" s="174" t="s">
        <v>207</v>
      </c>
      <c r="G5" s="174" t="s">
        <v>208</v>
      </c>
      <c r="H5" s="118" t="s">
        <v>132</v>
      </c>
      <c r="I5" s="118" t="s">
        <v>133</v>
      </c>
      <c r="J5" s="118" t="s">
        <v>425</v>
      </c>
    </row>
    <row r="6" spans="1:10" s="11" customFormat="1" ht="15" customHeight="1" x14ac:dyDescent="0.25">
      <c r="A6" s="163">
        <v>1</v>
      </c>
      <c r="B6" s="164" t="s">
        <v>1</v>
      </c>
      <c r="C6" s="165"/>
      <c r="D6" s="165"/>
      <c r="E6" s="165"/>
      <c r="F6" s="150"/>
      <c r="G6" s="150"/>
      <c r="H6" s="165"/>
      <c r="I6" s="165"/>
      <c r="J6" s="133" t="s">
        <v>259</v>
      </c>
    </row>
    <row r="7" spans="1:10" s="10" customFormat="1" ht="15" customHeight="1" x14ac:dyDescent="0.2">
      <c r="A7" s="119">
        <v>1</v>
      </c>
      <c r="B7" s="119" t="s">
        <v>1</v>
      </c>
      <c r="C7" s="120">
        <v>50607</v>
      </c>
      <c r="D7" s="119" t="s">
        <v>40</v>
      </c>
      <c r="E7" s="120" t="s">
        <v>211</v>
      </c>
      <c r="F7" s="130" t="s">
        <v>184</v>
      </c>
      <c r="G7" s="130" t="s">
        <v>142</v>
      </c>
      <c r="H7" s="119" t="s">
        <v>46</v>
      </c>
      <c r="I7" s="119" t="s">
        <v>57</v>
      </c>
      <c r="J7" s="192" t="s">
        <v>415</v>
      </c>
    </row>
    <row r="8" spans="1:10" s="10" customFormat="1" ht="15" customHeight="1" x14ac:dyDescent="0.2">
      <c r="A8" s="119">
        <v>1</v>
      </c>
      <c r="B8" s="119" t="s">
        <v>1</v>
      </c>
      <c r="C8" s="120">
        <v>50707</v>
      </c>
      <c r="D8" s="119" t="s">
        <v>40</v>
      </c>
      <c r="E8" s="120" t="s">
        <v>144</v>
      </c>
      <c r="F8" s="130" t="s">
        <v>184</v>
      </c>
      <c r="G8" s="130" t="s">
        <v>142</v>
      </c>
      <c r="H8" s="119" t="s">
        <v>46</v>
      </c>
      <c r="I8" s="119" t="s">
        <v>60</v>
      </c>
      <c r="J8" s="193"/>
    </row>
    <row r="9" spans="1:10" s="10" customFormat="1" ht="15" customHeight="1" x14ac:dyDescent="0.2">
      <c r="A9" s="119">
        <v>1</v>
      </c>
      <c r="B9" s="119" t="s">
        <v>1</v>
      </c>
      <c r="C9" s="120">
        <v>50605</v>
      </c>
      <c r="D9" s="119" t="s">
        <v>40</v>
      </c>
      <c r="E9" s="120" t="s">
        <v>145</v>
      </c>
      <c r="F9" s="130" t="s">
        <v>184</v>
      </c>
      <c r="G9" s="130" t="s">
        <v>142</v>
      </c>
      <c r="H9" s="119" t="s">
        <v>47</v>
      </c>
      <c r="I9" s="119" t="s">
        <v>57</v>
      </c>
      <c r="J9" s="193"/>
    </row>
    <row r="10" spans="1:10" s="10" customFormat="1" ht="15" customHeight="1" x14ac:dyDescent="0.2">
      <c r="A10" s="119">
        <v>1</v>
      </c>
      <c r="B10" s="119" t="s">
        <v>1</v>
      </c>
      <c r="C10" s="120">
        <v>50705</v>
      </c>
      <c r="D10" s="119" t="s">
        <v>40</v>
      </c>
      <c r="E10" s="120" t="s">
        <v>146</v>
      </c>
      <c r="F10" s="130" t="s">
        <v>184</v>
      </c>
      <c r="G10" s="130" t="s">
        <v>142</v>
      </c>
      <c r="H10" s="119" t="s">
        <v>47</v>
      </c>
      <c r="I10" s="119" t="s">
        <v>60</v>
      </c>
      <c r="J10" s="193"/>
    </row>
    <row r="11" spans="1:10" s="10" customFormat="1" ht="15" customHeight="1" x14ac:dyDescent="0.2">
      <c r="A11" s="119">
        <v>1</v>
      </c>
      <c r="B11" s="119" t="s">
        <v>1</v>
      </c>
      <c r="C11" s="120">
        <v>50608</v>
      </c>
      <c r="D11" s="119" t="s">
        <v>61</v>
      </c>
      <c r="E11" s="120" t="s">
        <v>147</v>
      </c>
      <c r="F11" s="130" t="s">
        <v>184</v>
      </c>
      <c r="G11" s="130" t="s">
        <v>142</v>
      </c>
      <c r="H11" s="119" t="s">
        <v>48</v>
      </c>
      <c r="I11" s="119" t="s">
        <v>57</v>
      </c>
      <c r="J11" s="193"/>
    </row>
    <row r="12" spans="1:10" s="10" customFormat="1" ht="15" customHeight="1" x14ac:dyDescent="0.2">
      <c r="A12" s="119">
        <v>1</v>
      </c>
      <c r="B12" s="119" t="s">
        <v>1</v>
      </c>
      <c r="C12" s="120">
        <v>50708</v>
      </c>
      <c r="D12" s="119" t="s">
        <v>61</v>
      </c>
      <c r="E12" s="120" t="s">
        <v>148</v>
      </c>
      <c r="F12" s="130" t="s">
        <v>184</v>
      </c>
      <c r="G12" s="130" t="s">
        <v>142</v>
      </c>
      <c r="H12" s="119" t="s">
        <v>48</v>
      </c>
      <c r="I12" s="119" t="s">
        <v>60</v>
      </c>
      <c r="J12" s="193"/>
    </row>
    <row r="13" spans="1:10" s="10" customFormat="1" ht="15" customHeight="1" x14ac:dyDescent="0.2">
      <c r="A13" s="119">
        <v>1</v>
      </c>
      <c r="B13" s="119" t="s">
        <v>1</v>
      </c>
      <c r="C13" s="120">
        <v>50606</v>
      </c>
      <c r="D13" s="120" t="s">
        <v>39</v>
      </c>
      <c r="E13" s="120" t="s">
        <v>149</v>
      </c>
      <c r="F13" s="130" t="s">
        <v>184</v>
      </c>
      <c r="G13" s="130" t="s">
        <v>142</v>
      </c>
      <c r="H13" s="119" t="s">
        <v>49</v>
      </c>
      <c r="I13" s="119" t="s">
        <v>57</v>
      </c>
      <c r="J13" s="193"/>
    </row>
    <row r="14" spans="1:10" s="10" customFormat="1" ht="15" customHeight="1" x14ac:dyDescent="0.2">
      <c r="A14" s="119">
        <v>1</v>
      </c>
      <c r="B14" s="119" t="s">
        <v>1</v>
      </c>
      <c r="C14" s="120">
        <v>50706</v>
      </c>
      <c r="D14" s="120" t="s">
        <v>39</v>
      </c>
      <c r="E14" s="120" t="s">
        <v>150</v>
      </c>
      <c r="F14" s="130" t="s">
        <v>184</v>
      </c>
      <c r="G14" s="130" t="s">
        <v>142</v>
      </c>
      <c r="H14" s="119" t="s">
        <v>49</v>
      </c>
      <c r="I14" s="119" t="s">
        <v>60</v>
      </c>
      <c r="J14" s="193"/>
    </row>
    <row r="15" spans="1:10" s="10" customFormat="1" ht="15" customHeight="1" x14ac:dyDescent="0.2">
      <c r="A15" s="119">
        <v>1</v>
      </c>
      <c r="B15" s="119" t="s">
        <v>1</v>
      </c>
      <c r="C15" s="120">
        <v>50618</v>
      </c>
      <c r="D15" s="119" t="s">
        <v>40</v>
      </c>
      <c r="E15" s="120" t="s">
        <v>151</v>
      </c>
      <c r="F15" s="130" t="s">
        <v>184</v>
      </c>
      <c r="G15" s="130" t="s">
        <v>142</v>
      </c>
      <c r="H15" s="119" t="s">
        <v>50</v>
      </c>
      <c r="I15" s="119" t="s">
        <v>52</v>
      </c>
      <c r="J15" s="193"/>
    </row>
    <row r="16" spans="1:10" s="10" customFormat="1" ht="15" customHeight="1" x14ac:dyDescent="0.2">
      <c r="A16" s="119">
        <v>1</v>
      </c>
      <c r="B16" s="119" t="s">
        <v>1</v>
      </c>
      <c r="C16" s="120">
        <v>50718</v>
      </c>
      <c r="D16" s="119" t="s">
        <v>40</v>
      </c>
      <c r="E16" s="120" t="s">
        <v>152</v>
      </c>
      <c r="F16" s="130" t="s">
        <v>184</v>
      </c>
      <c r="G16" s="130" t="s">
        <v>142</v>
      </c>
      <c r="H16" s="119" t="s">
        <v>50</v>
      </c>
      <c r="I16" s="119" t="s">
        <v>51</v>
      </c>
      <c r="J16" s="193"/>
    </row>
    <row r="17" spans="1:10" s="13" customFormat="1" ht="15" customHeight="1" x14ac:dyDescent="0.2">
      <c r="A17" s="124">
        <v>1</v>
      </c>
      <c r="B17" s="124" t="s">
        <v>1</v>
      </c>
      <c r="C17" s="125">
        <v>50709</v>
      </c>
      <c r="D17" s="125" t="s">
        <v>40</v>
      </c>
      <c r="E17" s="125" t="s">
        <v>417</v>
      </c>
      <c r="F17" s="161" t="s">
        <v>184</v>
      </c>
      <c r="G17" s="161" t="s">
        <v>142</v>
      </c>
      <c r="H17" s="18" t="s">
        <v>418</v>
      </c>
      <c r="I17" s="124" t="s">
        <v>419</v>
      </c>
      <c r="J17" s="193"/>
    </row>
    <row r="18" spans="1:10" s="13" customFormat="1" ht="15" customHeight="1" x14ac:dyDescent="0.2">
      <c r="A18" s="119">
        <v>1</v>
      </c>
      <c r="B18" s="119" t="s">
        <v>1</v>
      </c>
      <c r="C18" s="120">
        <v>60118</v>
      </c>
      <c r="D18" s="120" t="s">
        <v>56</v>
      </c>
      <c r="E18" s="120" t="s">
        <v>153</v>
      </c>
      <c r="F18" s="130" t="s">
        <v>184</v>
      </c>
      <c r="G18" s="130" t="s">
        <v>142</v>
      </c>
      <c r="H18" s="119" t="s">
        <v>53</v>
      </c>
      <c r="I18" s="119" t="s">
        <v>54</v>
      </c>
      <c r="J18" s="194"/>
    </row>
    <row r="19" spans="1:10" s="6" customFormat="1" ht="15" customHeight="1" x14ac:dyDescent="0.2">
      <c r="A19" s="163">
        <v>2</v>
      </c>
      <c r="B19" s="164" t="s">
        <v>2</v>
      </c>
      <c r="C19" s="121"/>
      <c r="D19" s="121"/>
      <c r="E19" s="122"/>
      <c r="F19" s="151"/>
      <c r="G19" s="151"/>
      <c r="H19" s="122"/>
      <c r="I19" s="123"/>
      <c r="J19" s="135" t="s">
        <v>259</v>
      </c>
    </row>
    <row r="20" spans="1:10" s="10" customFormat="1" ht="15" customHeight="1" x14ac:dyDescent="0.2">
      <c r="A20" s="153">
        <v>2</v>
      </c>
      <c r="B20" s="153" t="s">
        <v>2</v>
      </c>
      <c r="C20" s="120">
        <v>60106</v>
      </c>
      <c r="D20" s="120" t="s">
        <v>59</v>
      </c>
      <c r="E20" s="120" t="s">
        <v>212</v>
      </c>
      <c r="F20" s="130" t="s">
        <v>256</v>
      </c>
      <c r="G20" s="130" t="s">
        <v>142</v>
      </c>
      <c r="H20" s="119" t="s">
        <v>55</v>
      </c>
      <c r="I20" s="119" t="s">
        <v>54</v>
      </c>
      <c r="J20" s="195" t="s">
        <v>414</v>
      </c>
    </row>
    <row r="21" spans="1:10" s="10" customFormat="1" ht="15" customHeight="1" x14ac:dyDescent="0.2">
      <c r="A21" s="153">
        <v>2</v>
      </c>
      <c r="B21" s="153" t="s">
        <v>2</v>
      </c>
      <c r="C21" s="120">
        <v>50608</v>
      </c>
      <c r="D21" s="120" t="s">
        <v>59</v>
      </c>
      <c r="E21" s="120" t="s">
        <v>147</v>
      </c>
      <c r="F21" s="130" t="s">
        <v>256</v>
      </c>
      <c r="G21" s="130" t="s">
        <v>142</v>
      </c>
      <c r="H21" s="119" t="s">
        <v>48</v>
      </c>
      <c r="I21" s="119" t="s">
        <v>58</v>
      </c>
      <c r="J21" s="196"/>
    </row>
    <row r="22" spans="1:10" s="10" customFormat="1" ht="15" customHeight="1" x14ac:dyDescent="0.2">
      <c r="A22" s="153">
        <v>2</v>
      </c>
      <c r="B22" s="153" t="s">
        <v>2</v>
      </c>
      <c r="C22" s="120">
        <v>50708</v>
      </c>
      <c r="D22" s="120" t="s">
        <v>59</v>
      </c>
      <c r="E22" s="120" t="s">
        <v>148</v>
      </c>
      <c r="F22" s="130" t="s">
        <v>256</v>
      </c>
      <c r="G22" s="130" t="s">
        <v>142</v>
      </c>
      <c r="H22" s="119" t="s">
        <v>48</v>
      </c>
      <c r="I22" s="119" t="s">
        <v>65</v>
      </c>
      <c r="J22" s="196"/>
    </row>
    <row r="23" spans="1:10" s="10" customFormat="1" ht="15" customHeight="1" x14ac:dyDescent="0.2">
      <c r="A23" s="153">
        <v>2</v>
      </c>
      <c r="B23" s="153" t="s">
        <v>2</v>
      </c>
      <c r="C23" s="120">
        <v>60118</v>
      </c>
      <c r="D23" s="120" t="s">
        <v>59</v>
      </c>
      <c r="E23" s="120" t="s">
        <v>153</v>
      </c>
      <c r="F23" s="130" t="s">
        <v>256</v>
      </c>
      <c r="G23" s="130" t="s">
        <v>142</v>
      </c>
      <c r="H23" s="119" t="s">
        <v>53</v>
      </c>
      <c r="I23" s="119" t="s">
        <v>54</v>
      </c>
      <c r="J23" s="197"/>
    </row>
    <row r="24" spans="1:10" s="6" customFormat="1" ht="15" customHeight="1" x14ac:dyDescent="0.2">
      <c r="A24" s="163">
        <v>3</v>
      </c>
      <c r="B24" s="164" t="s">
        <v>3</v>
      </c>
      <c r="C24" s="121"/>
      <c r="D24" s="121"/>
      <c r="E24" s="122"/>
      <c r="F24" s="151"/>
      <c r="G24" s="151"/>
      <c r="H24" s="122"/>
      <c r="I24" s="122"/>
      <c r="J24" s="135" t="s">
        <v>259</v>
      </c>
    </row>
    <row r="25" spans="1:10" s="5" customFormat="1" ht="15" customHeight="1" x14ac:dyDescent="0.2">
      <c r="A25" s="152">
        <v>3</v>
      </c>
      <c r="B25" s="152" t="s">
        <v>3</v>
      </c>
      <c r="C25" s="125">
        <v>50104</v>
      </c>
      <c r="D25" s="125" t="s">
        <v>62</v>
      </c>
      <c r="E25" s="120" t="s">
        <v>291</v>
      </c>
      <c r="F25" s="130" t="s">
        <v>184</v>
      </c>
      <c r="G25" s="130" t="s">
        <v>142</v>
      </c>
      <c r="H25" s="124" t="s">
        <v>66</v>
      </c>
      <c r="I25" s="124" t="s">
        <v>67</v>
      </c>
      <c r="J25" s="186" t="s">
        <v>410</v>
      </c>
    </row>
    <row r="26" spans="1:10" s="5" customFormat="1" ht="15" customHeight="1" x14ac:dyDescent="0.2">
      <c r="A26" s="152">
        <v>3</v>
      </c>
      <c r="B26" s="152" t="s">
        <v>3</v>
      </c>
      <c r="C26" s="125">
        <v>50205</v>
      </c>
      <c r="D26" s="125" t="s">
        <v>62</v>
      </c>
      <c r="E26" s="120" t="s">
        <v>292</v>
      </c>
      <c r="F26" s="130" t="s">
        <v>184</v>
      </c>
      <c r="G26" s="130" t="s">
        <v>142</v>
      </c>
      <c r="H26" s="124" t="s">
        <v>66</v>
      </c>
      <c r="I26" s="124" t="s">
        <v>68</v>
      </c>
      <c r="J26" s="187"/>
    </row>
    <row r="27" spans="1:10" s="5" customFormat="1" ht="15" customHeight="1" x14ac:dyDescent="0.2">
      <c r="A27" s="152">
        <v>3</v>
      </c>
      <c r="B27" s="152" t="s">
        <v>3</v>
      </c>
      <c r="C27" s="125">
        <v>50305</v>
      </c>
      <c r="D27" s="125" t="s">
        <v>62</v>
      </c>
      <c r="E27" s="120" t="s">
        <v>293</v>
      </c>
      <c r="F27" s="130" t="s">
        <v>184</v>
      </c>
      <c r="G27" s="130" t="s">
        <v>142</v>
      </c>
      <c r="H27" s="124" t="s">
        <v>66</v>
      </c>
      <c r="I27" s="124" t="s">
        <v>22</v>
      </c>
      <c r="J27" s="187"/>
    </row>
    <row r="28" spans="1:10" s="5" customFormat="1" ht="15" customHeight="1" x14ac:dyDescent="0.2">
      <c r="A28" s="152">
        <v>3</v>
      </c>
      <c r="B28" s="152" t="s">
        <v>3</v>
      </c>
      <c r="C28" s="125">
        <v>50411</v>
      </c>
      <c r="D28" s="125" t="s">
        <v>62</v>
      </c>
      <c r="E28" s="120" t="s">
        <v>294</v>
      </c>
      <c r="F28" s="130" t="s">
        <v>184</v>
      </c>
      <c r="G28" s="130" t="s">
        <v>142</v>
      </c>
      <c r="H28" s="124" t="s">
        <v>70</v>
      </c>
      <c r="I28" s="124" t="s">
        <v>69</v>
      </c>
      <c r="J28" s="187"/>
    </row>
    <row r="29" spans="1:10" s="5" customFormat="1" ht="15" customHeight="1" x14ac:dyDescent="0.2">
      <c r="A29" s="152">
        <v>3</v>
      </c>
      <c r="B29" s="152" t="s">
        <v>3</v>
      </c>
      <c r="C29" s="125">
        <v>50118</v>
      </c>
      <c r="D29" s="125" t="s">
        <v>63</v>
      </c>
      <c r="E29" s="120" t="s">
        <v>295</v>
      </c>
      <c r="F29" s="130" t="s">
        <v>184</v>
      </c>
      <c r="G29" s="130" t="s">
        <v>142</v>
      </c>
      <c r="H29" s="124" t="s">
        <v>71</v>
      </c>
      <c r="I29" s="124" t="s">
        <v>67</v>
      </c>
      <c r="J29" s="187"/>
    </row>
    <row r="30" spans="1:10" s="5" customFormat="1" ht="15" customHeight="1" x14ac:dyDescent="0.2">
      <c r="A30" s="152">
        <v>3</v>
      </c>
      <c r="B30" s="152" t="s">
        <v>3</v>
      </c>
      <c r="C30" s="125">
        <v>50218</v>
      </c>
      <c r="D30" s="125" t="s">
        <v>64</v>
      </c>
      <c r="E30" s="120" t="s">
        <v>296</v>
      </c>
      <c r="F30" s="130" t="s">
        <v>184</v>
      </c>
      <c r="G30" s="130" t="s">
        <v>142</v>
      </c>
      <c r="H30" s="124" t="s">
        <v>71</v>
      </c>
      <c r="I30" s="124" t="s">
        <v>68</v>
      </c>
      <c r="J30" s="187"/>
    </row>
    <row r="31" spans="1:10" s="5" customFormat="1" ht="15" customHeight="1" x14ac:dyDescent="0.2">
      <c r="A31" s="152">
        <v>3</v>
      </c>
      <c r="B31" s="152" t="s">
        <v>3</v>
      </c>
      <c r="C31" s="125">
        <v>50318</v>
      </c>
      <c r="D31" s="125" t="s">
        <v>64</v>
      </c>
      <c r="E31" s="120" t="s">
        <v>297</v>
      </c>
      <c r="F31" s="130" t="s">
        <v>184</v>
      </c>
      <c r="G31" s="130" t="s">
        <v>142</v>
      </c>
      <c r="H31" s="124" t="s">
        <v>71</v>
      </c>
      <c r="I31" s="124" t="s">
        <v>22</v>
      </c>
      <c r="J31" s="187"/>
    </row>
    <row r="32" spans="1:10" s="5" customFormat="1" ht="15" customHeight="1" x14ac:dyDescent="0.2">
      <c r="A32" s="152">
        <v>3</v>
      </c>
      <c r="B32" s="152" t="s">
        <v>3</v>
      </c>
      <c r="C32" s="125">
        <v>50418</v>
      </c>
      <c r="D32" s="125" t="s">
        <v>64</v>
      </c>
      <c r="E32" s="120" t="s">
        <v>298</v>
      </c>
      <c r="F32" s="130" t="s">
        <v>184</v>
      </c>
      <c r="G32" s="130" t="s">
        <v>142</v>
      </c>
      <c r="H32" s="124" t="s">
        <v>72</v>
      </c>
      <c r="I32" s="124" t="s">
        <v>69</v>
      </c>
      <c r="J32" s="188"/>
    </row>
    <row r="33" spans="1:10" s="6" customFormat="1" ht="15" customHeight="1" x14ac:dyDescent="0.2">
      <c r="A33" s="163">
        <v>4</v>
      </c>
      <c r="B33" s="164" t="s">
        <v>11</v>
      </c>
      <c r="C33" s="121"/>
      <c r="D33" s="121"/>
      <c r="E33" s="122"/>
      <c r="F33" s="151"/>
      <c r="G33" s="151"/>
      <c r="H33" s="122"/>
      <c r="I33" s="122"/>
      <c r="J33" s="135" t="s">
        <v>259</v>
      </c>
    </row>
    <row r="34" spans="1:10" s="10" customFormat="1" ht="15" customHeight="1" x14ac:dyDescent="0.2">
      <c r="A34" s="153">
        <v>4</v>
      </c>
      <c r="B34" s="153" t="s">
        <v>11</v>
      </c>
      <c r="C34" s="120">
        <v>50104</v>
      </c>
      <c r="D34" s="120" t="s">
        <v>38</v>
      </c>
      <c r="E34" s="120" t="s">
        <v>291</v>
      </c>
      <c r="F34" s="130" t="s">
        <v>184</v>
      </c>
      <c r="G34" s="130" t="s">
        <v>142</v>
      </c>
      <c r="H34" s="124" t="s">
        <v>66</v>
      </c>
      <c r="I34" s="124" t="s">
        <v>67</v>
      </c>
      <c r="J34" s="134" t="s">
        <v>259</v>
      </c>
    </row>
    <row r="35" spans="1:10" s="10" customFormat="1" ht="15" customHeight="1" x14ac:dyDescent="0.2">
      <c r="A35" s="153">
        <v>4</v>
      </c>
      <c r="B35" s="153" t="s">
        <v>11</v>
      </c>
      <c r="C35" s="120">
        <v>50205</v>
      </c>
      <c r="D35" s="120" t="s">
        <v>38</v>
      </c>
      <c r="E35" s="120" t="s">
        <v>292</v>
      </c>
      <c r="F35" s="130" t="s">
        <v>184</v>
      </c>
      <c r="G35" s="130" t="s">
        <v>142</v>
      </c>
      <c r="H35" s="124" t="s">
        <v>66</v>
      </c>
      <c r="I35" s="124" t="s">
        <v>68</v>
      </c>
      <c r="J35" s="134" t="s">
        <v>259</v>
      </c>
    </row>
    <row r="36" spans="1:10" s="10" customFormat="1" ht="15" customHeight="1" x14ac:dyDescent="0.2">
      <c r="A36" s="153">
        <v>4</v>
      </c>
      <c r="B36" s="153" t="s">
        <v>11</v>
      </c>
      <c r="C36" s="120">
        <v>50305</v>
      </c>
      <c r="D36" s="120" t="s">
        <v>38</v>
      </c>
      <c r="E36" s="120" t="s">
        <v>293</v>
      </c>
      <c r="F36" s="130" t="s">
        <v>184</v>
      </c>
      <c r="G36" s="130" t="s">
        <v>142</v>
      </c>
      <c r="H36" s="124" t="s">
        <v>66</v>
      </c>
      <c r="I36" s="124" t="s">
        <v>22</v>
      </c>
      <c r="J36" s="134" t="s">
        <v>259</v>
      </c>
    </row>
    <row r="37" spans="1:10" s="10" customFormat="1" ht="15" customHeight="1" x14ac:dyDescent="0.2">
      <c r="A37" s="153">
        <v>4</v>
      </c>
      <c r="B37" s="153" t="s">
        <v>11</v>
      </c>
      <c r="C37" s="120">
        <v>50411</v>
      </c>
      <c r="D37" s="120" t="s">
        <v>38</v>
      </c>
      <c r="E37" s="120" t="s">
        <v>299</v>
      </c>
      <c r="F37" s="130" t="s">
        <v>184</v>
      </c>
      <c r="G37" s="130" t="s">
        <v>142</v>
      </c>
      <c r="H37" s="124" t="s">
        <v>70</v>
      </c>
      <c r="I37" s="124" t="s">
        <v>69</v>
      </c>
      <c r="J37" s="134" t="s">
        <v>259</v>
      </c>
    </row>
    <row r="38" spans="1:10" s="10" customFormat="1" ht="15" customHeight="1" x14ac:dyDescent="0.2">
      <c r="A38" s="153">
        <v>4</v>
      </c>
      <c r="B38" s="153" t="s">
        <v>11</v>
      </c>
      <c r="C38" s="120">
        <v>50118</v>
      </c>
      <c r="D38" s="120" t="s">
        <v>38</v>
      </c>
      <c r="E38" s="120" t="s">
        <v>300</v>
      </c>
      <c r="F38" s="130" t="s">
        <v>184</v>
      </c>
      <c r="G38" s="130" t="s">
        <v>142</v>
      </c>
      <c r="H38" s="124" t="s">
        <v>71</v>
      </c>
      <c r="I38" s="124" t="s">
        <v>67</v>
      </c>
      <c r="J38" s="134" t="s">
        <v>259</v>
      </c>
    </row>
    <row r="39" spans="1:10" s="10" customFormat="1" ht="15" customHeight="1" x14ac:dyDescent="0.2">
      <c r="A39" s="153">
        <v>4</v>
      </c>
      <c r="B39" s="153" t="s">
        <v>11</v>
      </c>
      <c r="C39" s="120">
        <v>50218</v>
      </c>
      <c r="D39" s="120" t="s">
        <v>38</v>
      </c>
      <c r="E39" s="120" t="s">
        <v>296</v>
      </c>
      <c r="F39" s="130" t="s">
        <v>184</v>
      </c>
      <c r="G39" s="130" t="s">
        <v>142</v>
      </c>
      <c r="H39" s="124" t="s">
        <v>71</v>
      </c>
      <c r="I39" s="124" t="s">
        <v>68</v>
      </c>
      <c r="J39" s="134" t="s">
        <v>259</v>
      </c>
    </row>
    <row r="40" spans="1:10" s="10" customFormat="1" ht="15" customHeight="1" x14ac:dyDescent="0.2">
      <c r="A40" s="153">
        <v>4</v>
      </c>
      <c r="B40" s="153" t="s">
        <v>11</v>
      </c>
      <c r="C40" s="120">
        <v>50318</v>
      </c>
      <c r="D40" s="120" t="s">
        <v>38</v>
      </c>
      <c r="E40" s="120" t="s">
        <v>297</v>
      </c>
      <c r="F40" s="130" t="s">
        <v>184</v>
      </c>
      <c r="G40" s="130" t="s">
        <v>142</v>
      </c>
      <c r="H40" s="124" t="s">
        <v>71</v>
      </c>
      <c r="I40" s="124" t="s">
        <v>22</v>
      </c>
      <c r="J40" s="134" t="s">
        <v>259</v>
      </c>
    </row>
    <row r="41" spans="1:10" s="10" customFormat="1" ht="15" customHeight="1" x14ac:dyDescent="0.2">
      <c r="A41" s="153">
        <v>4</v>
      </c>
      <c r="B41" s="153" t="s">
        <v>11</v>
      </c>
      <c r="C41" s="120">
        <v>50418</v>
      </c>
      <c r="D41" s="120" t="s">
        <v>38</v>
      </c>
      <c r="E41" s="120" t="s">
        <v>298</v>
      </c>
      <c r="F41" s="130" t="s">
        <v>184</v>
      </c>
      <c r="G41" s="130" t="s">
        <v>142</v>
      </c>
      <c r="H41" s="124" t="s">
        <v>72</v>
      </c>
      <c r="I41" s="124" t="s">
        <v>69</v>
      </c>
      <c r="J41" s="134" t="s">
        <v>259</v>
      </c>
    </row>
    <row r="42" spans="1:10" s="6" customFormat="1" ht="15" customHeight="1" x14ac:dyDescent="0.2">
      <c r="A42" s="163">
        <v>5</v>
      </c>
      <c r="B42" s="164" t="s">
        <v>4</v>
      </c>
      <c r="C42" s="121"/>
      <c r="D42" s="121"/>
      <c r="E42" s="122"/>
      <c r="F42" s="151"/>
      <c r="G42" s="151"/>
      <c r="H42" s="122"/>
      <c r="I42" s="123"/>
      <c r="J42" s="135" t="s">
        <v>259</v>
      </c>
    </row>
    <row r="43" spans="1:10" s="5" customFormat="1" ht="15" customHeight="1" x14ac:dyDescent="0.2">
      <c r="A43" s="152">
        <v>5</v>
      </c>
      <c r="B43" s="152" t="s">
        <v>4</v>
      </c>
      <c r="C43" s="125">
        <v>50105</v>
      </c>
      <c r="D43" s="125" t="s">
        <v>31</v>
      </c>
      <c r="E43" s="120" t="s">
        <v>301</v>
      </c>
      <c r="F43" s="130" t="s">
        <v>184</v>
      </c>
      <c r="G43" s="130" t="s">
        <v>142</v>
      </c>
      <c r="H43" s="124" t="s">
        <v>73</v>
      </c>
      <c r="I43" s="124" t="s">
        <v>67</v>
      </c>
      <c r="J43" s="137" t="s">
        <v>259</v>
      </c>
    </row>
    <row r="44" spans="1:10" s="5" customFormat="1" ht="15" customHeight="1" x14ac:dyDescent="0.2">
      <c r="A44" s="152">
        <v>5</v>
      </c>
      <c r="B44" s="152" t="s">
        <v>4</v>
      </c>
      <c r="C44" s="125">
        <v>50206</v>
      </c>
      <c r="D44" s="125" t="s">
        <v>31</v>
      </c>
      <c r="E44" s="120" t="s">
        <v>302</v>
      </c>
      <c r="F44" s="130" t="s">
        <v>184</v>
      </c>
      <c r="G44" s="130" t="s">
        <v>142</v>
      </c>
      <c r="H44" s="124" t="s">
        <v>73</v>
      </c>
      <c r="I44" s="124" t="s">
        <v>68</v>
      </c>
      <c r="J44" s="137" t="s">
        <v>259</v>
      </c>
    </row>
    <row r="45" spans="1:10" s="5" customFormat="1" ht="15" customHeight="1" x14ac:dyDescent="0.2">
      <c r="A45" s="152">
        <v>5</v>
      </c>
      <c r="B45" s="152" t="s">
        <v>4</v>
      </c>
      <c r="C45" s="125">
        <v>50306</v>
      </c>
      <c r="D45" s="125" t="s">
        <v>31</v>
      </c>
      <c r="E45" s="120" t="s">
        <v>303</v>
      </c>
      <c r="F45" s="130" t="s">
        <v>184</v>
      </c>
      <c r="G45" s="130" t="s">
        <v>142</v>
      </c>
      <c r="H45" s="124" t="s">
        <v>73</v>
      </c>
      <c r="I45" s="124" t="s">
        <v>22</v>
      </c>
      <c r="J45" s="137" t="s">
        <v>259</v>
      </c>
    </row>
    <row r="46" spans="1:10" s="5" customFormat="1" ht="15" customHeight="1" x14ac:dyDescent="0.2">
      <c r="A46" s="152">
        <v>5</v>
      </c>
      <c r="B46" s="152" t="s">
        <v>4</v>
      </c>
      <c r="C46" s="125">
        <v>50412</v>
      </c>
      <c r="D46" s="125" t="s">
        <v>31</v>
      </c>
      <c r="E46" s="120" t="s">
        <v>304</v>
      </c>
      <c r="F46" s="130" t="s">
        <v>184</v>
      </c>
      <c r="G46" s="130" t="s">
        <v>142</v>
      </c>
      <c r="H46" s="124" t="s">
        <v>74</v>
      </c>
      <c r="I46" s="124" t="s">
        <v>69</v>
      </c>
      <c r="J46" s="137" t="s">
        <v>259</v>
      </c>
    </row>
    <row r="47" spans="1:10" s="5" customFormat="1" ht="15" customHeight="1" x14ac:dyDescent="0.2">
      <c r="A47" s="152">
        <v>5</v>
      </c>
      <c r="B47" s="152" t="s">
        <v>4</v>
      </c>
      <c r="C47" s="125">
        <v>50118</v>
      </c>
      <c r="D47" s="125" t="s">
        <v>31</v>
      </c>
      <c r="E47" s="120" t="s">
        <v>300</v>
      </c>
      <c r="F47" s="130" t="s">
        <v>184</v>
      </c>
      <c r="G47" s="130" t="s">
        <v>142</v>
      </c>
      <c r="H47" s="124" t="s">
        <v>71</v>
      </c>
      <c r="I47" s="124" t="s">
        <v>67</v>
      </c>
      <c r="J47" s="137" t="s">
        <v>259</v>
      </c>
    </row>
    <row r="48" spans="1:10" s="5" customFormat="1" ht="15" customHeight="1" x14ac:dyDescent="0.2">
      <c r="A48" s="152">
        <v>5</v>
      </c>
      <c r="B48" s="152" t="s">
        <v>4</v>
      </c>
      <c r="C48" s="125">
        <v>50218</v>
      </c>
      <c r="D48" s="125" t="s">
        <v>31</v>
      </c>
      <c r="E48" s="120" t="s">
        <v>296</v>
      </c>
      <c r="F48" s="130" t="s">
        <v>184</v>
      </c>
      <c r="G48" s="130" t="s">
        <v>142</v>
      </c>
      <c r="H48" s="124" t="s">
        <v>71</v>
      </c>
      <c r="I48" s="124" t="s">
        <v>68</v>
      </c>
      <c r="J48" s="137" t="s">
        <v>259</v>
      </c>
    </row>
    <row r="49" spans="1:10" s="5" customFormat="1" ht="15" customHeight="1" x14ac:dyDescent="0.2">
      <c r="A49" s="152">
        <v>5</v>
      </c>
      <c r="B49" s="152" t="s">
        <v>4</v>
      </c>
      <c r="C49" s="125">
        <v>50318</v>
      </c>
      <c r="D49" s="125" t="s">
        <v>31</v>
      </c>
      <c r="E49" s="120" t="s">
        <v>297</v>
      </c>
      <c r="F49" s="130" t="s">
        <v>184</v>
      </c>
      <c r="G49" s="130" t="s">
        <v>142</v>
      </c>
      <c r="H49" s="124" t="s">
        <v>71</v>
      </c>
      <c r="I49" s="124" t="s">
        <v>22</v>
      </c>
      <c r="J49" s="137" t="s">
        <v>259</v>
      </c>
    </row>
    <row r="50" spans="1:10" s="5" customFormat="1" ht="15" customHeight="1" x14ac:dyDescent="0.2">
      <c r="A50" s="152">
        <v>5</v>
      </c>
      <c r="B50" s="152" t="s">
        <v>4</v>
      </c>
      <c r="C50" s="125">
        <v>50418</v>
      </c>
      <c r="D50" s="125" t="s">
        <v>31</v>
      </c>
      <c r="E50" s="120" t="s">
        <v>298</v>
      </c>
      <c r="F50" s="130" t="s">
        <v>184</v>
      </c>
      <c r="G50" s="130" t="s">
        <v>142</v>
      </c>
      <c r="H50" s="124" t="s">
        <v>72</v>
      </c>
      <c r="I50" s="124" t="s">
        <v>69</v>
      </c>
      <c r="J50" s="137" t="s">
        <v>259</v>
      </c>
    </row>
    <row r="51" spans="1:10" s="6" customFormat="1" ht="15" customHeight="1" x14ac:dyDescent="0.2">
      <c r="A51" s="163">
        <v>6</v>
      </c>
      <c r="B51" s="164" t="s">
        <v>5</v>
      </c>
      <c r="C51" s="121"/>
      <c r="D51" s="121"/>
      <c r="E51" s="122"/>
      <c r="F51" s="151"/>
      <c r="G51" s="151"/>
      <c r="H51" s="122"/>
      <c r="I51" s="123"/>
      <c r="J51" s="135" t="s">
        <v>259</v>
      </c>
    </row>
    <row r="52" spans="1:10" s="5" customFormat="1" ht="15" customHeight="1" x14ac:dyDescent="0.2">
      <c r="A52" s="124">
        <v>6</v>
      </c>
      <c r="B52" s="124" t="s">
        <v>5</v>
      </c>
      <c r="C52" s="125">
        <v>50105</v>
      </c>
      <c r="D52" s="125" t="s">
        <v>32</v>
      </c>
      <c r="E52" s="120" t="s">
        <v>301</v>
      </c>
      <c r="F52" s="130" t="s">
        <v>184</v>
      </c>
      <c r="G52" s="130" t="s">
        <v>142</v>
      </c>
      <c r="H52" s="124" t="s">
        <v>73</v>
      </c>
      <c r="I52" s="124" t="s">
        <v>67</v>
      </c>
      <c r="J52" s="137" t="s">
        <v>259</v>
      </c>
    </row>
    <row r="53" spans="1:10" s="5" customFormat="1" ht="15" customHeight="1" x14ac:dyDescent="0.2">
      <c r="A53" s="124">
        <v>6</v>
      </c>
      <c r="B53" s="124" t="s">
        <v>5</v>
      </c>
      <c r="C53" s="125">
        <v>50206</v>
      </c>
      <c r="D53" s="125" t="s">
        <v>32</v>
      </c>
      <c r="E53" s="120" t="s">
        <v>302</v>
      </c>
      <c r="F53" s="130" t="s">
        <v>184</v>
      </c>
      <c r="G53" s="130" t="s">
        <v>142</v>
      </c>
      <c r="H53" s="124" t="s">
        <v>73</v>
      </c>
      <c r="I53" s="124" t="s">
        <v>68</v>
      </c>
      <c r="J53" s="137" t="s">
        <v>259</v>
      </c>
    </row>
    <row r="54" spans="1:10" s="5" customFormat="1" ht="15" customHeight="1" x14ac:dyDescent="0.2">
      <c r="A54" s="124">
        <v>6</v>
      </c>
      <c r="B54" s="124" t="s">
        <v>5</v>
      </c>
      <c r="C54" s="125">
        <v>50306</v>
      </c>
      <c r="D54" s="125" t="s">
        <v>32</v>
      </c>
      <c r="E54" s="120" t="s">
        <v>303</v>
      </c>
      <c r="F54" s="130" t="s">
        <v>184</v>
      </c>
      <c r="G54" s="130" t="s">
        <v>142</v>
      </c>
      <c r="H54" s="124" t="s">
        <v>73</v>
      </c>
      <c r="I54" s="124" t="s">
        <v>22</v>
      </c>
      <c r="J54" s="137" t="s">
        <v>259</v>
      </c>
    </row>
    <row r="55" spans="1:10" s="5" customFormat="1" ht="15" customHeight="1" x14ac:dyDescent="0.2">
      <c r="A55" s="124">
        <v>6</v>
      </c>
      <c r="B55" s="124" t="s">
        <v>5</v>
      </c>
      <c r="C55" s="125">
        <v>50412</v>
      </c>
      <c r="D55" s="125" t="s">
        <v>32</v>
      </c>
      <c r="E55" s="120" t="s">
        <v>304</v>
      </c>
      <c r="F55" s="130" t="s">
        <v>184</v>
      </c>
      <c r="G55" s="130" t="s">
        <v>142</v>
      </c>
      <c r="H55" s="124" t="s">
        <v>74</v>
      </c>
      <c r="I55" s="124" t="s">
        <v>69</v>
      </c>
      <c r="J55" s="137" t="s">
        <v>259</v>
      </c>
    </row>
    <row r="56" spans="1:10" s="5" customFormat="1" ht="15" customHeight="1" x14ac:dyDescent="0.2">
      <c r="A56" s="124">
        <v>6</v>
      </c>
      <c r="B56" s="124" t="s">
        <v>5</v>
      </c>
      <c r="C56" s="125">
        <v>50118</v>
      </c>
      <c r="D56" s="125" t="s">
        <v>32</v>
      </c>
      <c r="E56" s="120" t="s">
        <v>300</v>
      </c>
      <c r="F56" s="130" t="s">
        <v>184</v>
      </c>
      <c r="G56" s="130" t="s">
        <v>142</v>
      </c>
      <c r="H56" s="124" t="s">
        <v>71</v>
      </c>
      <c r="I56" s="124" t="s">
        <v>67</v>
      </c>
      <c r="J56" s="137" t="s">
        <v>259</v>
      </c>
    </row>
    <row r="57" spans="1:10" s="5" customFormat="1" ht="15" customHeight="1" x14ac:dyDescent="0.2">
      <c r="A57" s="124">
        <v>6</v>
      </c>
      <c r="B57" s="124" t="s">
        <v>5</v>
      </c>
      <c r="C57" s="125">
        <v>50218</v>
      </c>
      <c r="D57" s="125" t="s">
        <v>32</v>
      </c>
      <c r="E57" s="120" t="s">
        <v>296</v>
      </c>
      <c r="F57" s="130" t="s">
        <v>184</v>
      </c>
      <c r="G57" s="130" t="s">
        <v>142</v>
      </c>
      <c r="H57" s="124" t="s">
        <v>71</v>
      </c>
      <c r="I57" s="124" t="s">
        <v>68</v>
      </c>
      <c r="J57" s="137" t="s">
        <v>259</v>
      </c>
    </row>
    <row r="58" spans="1:10" s="5" customFormat="1" ht="15" customHeight="1" x14ac:dyDescent="0.2">
      <c r="A58" s="124">
        <v>6</v>
      </c>
      <c r="B58" s="124" t="s">
        <v>5</v>
      </c>
      <c r="C58" s="125">
        <v>50318</v>
      </c>
      <c r="D58" s="125" t="s">
        <v>32</v>
      </c>
      <c r="E58" s="120" t="s">
        <v>297</v>
      </c>
      <c r="F58" s="130" t="s">
        <v>184</v>
      </c>
      <c r="G58" s="130" t="s">
        <v>142</v>
      </c>
      <c r="H58" s="124" t="s">
        <v>71</v>
      </c>
      <c r="I58" s="124" t="s">
        <v>22</v>
      </c>
      <c r="J58" s="137" t="s">
        <v>259</v>
      </c>
    </row>
    <row r="59" spans="1:10" s="5" customFormat="1" ht="15" customHeight="1" x14ac:dyDescent="0.2">
      <c r="A59" s="124">
        <v>6</v>
      </c>
      <c r="B59" s="124" t="s">
        <v>5</v>
      </c>
      <c r="C59" s="125">
        <v>50418</v>
      </c>
      <c r="D59" s="125" t="s">
        <v>32</v>
      </c>
      <c r="E59" s="120" t="s">
        <v>298</v>
      </c>
      <c r="F59" s="130" t="s">
        <v>184</v>
      </c>
      <c r="G59" s="130" t="s">
        <v>142</v>
      </c>
      <c r="H59" s="124" t="s">
        <v>72</v>
      </c>
      <c r="I59" s="124" t="s">
        <v>69</v>
      </c>
      <c r="J59" s="137" t="s">
        <v>259</v>
      </c>
    </row>
    <row r="60" spans="1:10" s="6" customFormat="1" ht="15" customHeight="1" x14ac:dyDescent="0.2">
      <c r="A60" s="163">
        <v>7</v>
      </c>
      <c r="B60" s="164" t="s">
        <v>23</v>
      </c>
      <c r="C60" s="121"/>
      <c r="D60" s="121"/>
      <c r="E60" s="122"/>
      <c r="F60" s="151"/>
      <c r="G60" s="151"/>
      <c r="H60" s="122"/>
      <c r="I60" s="123"/>
      <c r="J60" s="135" t="s">
        <v>259</v>
      </c>
    </row>
    <row r="61" spans="1:10" s="10" customFormat="1" ht="15" customHeight="1" x14ac:dyDescent="0.2">
      <c r="A61" s="153">
        <v>7</v>
      </c>
      <c r="B61" s="153" t="s">
        <v>23</v>
      </c>
      <c r="C61" s="120">
        <v>50106</v>
      </c>
      <c r="D61" s="120" t="s">
        <v>33</v>
      </c>
      <c r="E61" s="120" t="s">
        <v>305</v>
      </c>
      <c r="F61" s="130" t="s">
        <v>184</v>
      </c>
      <c r="G61" s="130" t="s">
        <v>142</v>
      </c>
      <c r="H61" s="119" t="s">
        <v>78</v>
      </c>
      <c r="I61" s="124" t="s">
        <v>67</v>
      </c>
      <c r="J61" s="134" t="s">
        <v>259</v>
      </c>
    </row>
    <row r="62" spans="1:10" s="10" customFormat="1" ht="15" customHeight="1" x14ac:dyDescent="0.2">
      <c r="A62" s="153">
        <v>7</v>
      </c>
      <c r="B62" s="153" t="s">
        <v>23</v>
      </c>
      <c r="C62" s="120">
        <v>50207</v>
      </c>
      <c r="D62" s="120" t="s">
        <v>33</v>
      </c>
      <c r="E62" s="120" t="s">
        <v>306</v>
      </c>
      <c r="F62" s="130" t="s">
        <v>184</v>
      </c>
      <c r="G62" s="130" t="s">
        <v>142</v>
      </c>
      <c r="H62" s="119" t="s">
        <v>78</v>
      </c>
      <c r="I62" s="124" t="s">
        <v>68</v>
      </c>
      <c r="J62" s="134" t="s">
        <v>259</v>
      </c>
    </row>
    <row r="63" spans="1:10" s="10" customFormat="1" ht="15" customHeight="1" x14ac:dyDescent="0.2">
      <c r="A63" s="153">
        <v>7</v>
      </c>
      <c r="B63" s="153" t="s">
        <v>23</v>
      </c>
      <c r="C63" s="120">
        <v>50307</v>
      </c>
      <c r="D63" s="120" t="s">
        <v>33</v>
      </c>
      <c r="E63" s="120" t="s">
        <v>307</v>
      </c>
      <c r="F63" s="130" t="s">
        <v>184</v>
      </c>
      <c r="G63" s="130" t="s">
        <v>142</v>
      </c>
      <c r="H63" s="119" t="s">
        <v>78</v>
      </c>
      <c r="I63" s="124" t="s">
        <v>22</v>
      </c>
      <c r="J63" s="134" t="s">
        <v>259</v>
      </c>
    </row>
    <row r="64" spans="1:10" s="10" customFormat="1" ht="15" customHeight="1" x14ac:dyDescent="0.2">
      <c r="A64" s="153">
        <v>7</v>
      </c>
      <c r="B64" s="153" t="s">
        <v>23</v>
      </c>
      <c r="C64" s="120">
        <v>50413</v>
      </c>
      <c r="D64" s="120" t="s">
        <v>33</v>
      </c>
      <c r="E64" s="120" t="s">
        <v>308</v>
      </c>
      <c r="F64" s="130" t="s">
        <v>184</v>
      </c>
      <c r="G64" s="130" t="s">
        <v>142</v>
      </c>
      <c r="H64" s="119" t="s">
        <v>79</v>
      </c>
      <c r="I64" s="124" t="s">
        <v>69</v>
      </c>
      <c r="J64" s="134" t="s">
        <v>259</v>
      </c>
    </row>
    <row r="65" spans="1:10" s="10" customFormat="1" ht="15" customHeight="1" x14ac:dyDescent="0.2">
      <c r="A65" s="153">
        <v>7</v>
      </c>
      <c r="B65" s="153" t="s">
        <v>23</v>
      </c>
      <c r="C65" s="120">
        <v>50107</v>
      </c>
      <c r="D65" s="120" t="s">
        <v>33</v>
      </c>
      <c r="E65" s="120" t="s">
        <v>309</v>
      </c>
      <c r="F65" s="130" t="s">
        <v>184</v>
      </c>
      <c r="G65" s="130" t="s">
        <v>142</v>
      </c>
      <c r="H65" s="119" t="s">
        <v>75</v>
      </c>
      <c r="I65" s="124" t="s">
        <v>67</v>
      </c>
      <c r="J65" s="134" t="s">
        <v>259</v>
      </c>
    </row>
    <row r="66" spans="1:10" s="10" customFormat="1" ht="15" customHeight="1" x14ac:dyDescent="0.2">
      <c r="A66" s="153">
        <v>7</v>
      </c>
      <c r="B66" s="153" t="s">
        <v>23</v>
      </c>
      <c r="C66" s="120">
        <v>50208</v>
      </c>
      <c r="D66" s="120" t="s">
        <v>33</v>
      </c>
      <c r="E66" s="120" t="s">
        <v>310</v>
      </c>
      <c r="F66" s="130" t="s">
        <v>184</v>
      </c>
      <c r="G66" s="130" t="s">
        <v>142</v>
      </c>
      <c r="H66" s="119" t="s">
        <v>75</v>
      </c>
      <c r="I66" s="124" t="s">
        <v>68</v>
      </c>
      <c r="J66" s="134" t="s">
        <v>259</v>
      </c>
    </row>
    <row r="67" spans="1:10" s="10" customFormat="1" ht="15" customHeight="1" x14ac:dyDescent="0.2">
      <c r="A67" s="153">
        <v>7</v>
      </c>
      <c r="B67" s="153" t="s">
        <v>23</v>
      </c>
      <c r="C67" s="120">
        <v>50308</v>
      </c>
      <c r="D67" s="120" t="s">
        <v>33</v>
      </c>
      <c r="E67" s="120" t="s">
        <v>311</v>
      </c>
      <c r="F67" s="130" t="s">
        <v>184</v>
      </c>
      <c r="G67" s="130" t="s">
        <v>142</v>
      </c>
      <c r="H67" s="119" t="s">
        <v>75</v>
      </c>
      <c r="I67" s="124" t="s">
        <v>22</v>
      </c>
      <c r="J67" s="134" t="s">
        <v>259</v>
      </c>
    </row>
    <row r="68" spans="1:10" s="10" customFormat="1" ht="15" customHeight="1" x14ac:dyDescent="0.2">
      <c r="A68" s="153">
        <v>7</v>
      </c>
      <c r="B68" s="153" t="s">
        <v>23</v>
      </c>
      <c r="C68" s="120">
        <v>50414</v>
      </c>
      <c r="D68" s="120" t="s">
        <v>33</v>
      </c>
      <c r="E68" s="120" t="s">
        <v>312</v>
      </c>
      <c r="F68" s="130" t="s">
        <v>184</v>
      </c>
      <c r="G68" s="130" t="s">
        <v>142</v>
      </c>
      <c r="H68" s="119" t="s">
        <v>76</v>
      </c>
      <c r="I68" s="124" t="s">
        <v>69</v>
      </c>
      <c r="J68" s="134" t="s">
        <v>259</v>
      </c>
    </row>
    <row r="69" spans="1:10" s="10" customFormat="1" ht="15" customHeight="1" x14ac:dyDescent="0.2">
      <c r="A69" s="153">
        <v>7</v>
      </c>
      <c r="B69" s="153" t="s">
        <v>23</v>
      </c>
      <c r="C69" s="120">
        <v>50118</v>
      </c>
      <c r="D69" s="120" t="s">
        <v>33</v>
      </c>
      <c r="E69" s="120" t="s">
        <v>300</v>
      </c>
      <c r="F69" s="130" t="s">
        <v>184</v>
      </c>
      <c r="G69" s="130" t="s">
        <v>142</v>
      </c>
      <c r="H69" s="124" t="s">
        <v>71</v>
      </c>
      <c r="I69" s="124" t="s">
        <v>67</v>
      </c>
      <c r="J69" s="134" t="s">
        <v>259</v>
      </c>
    </row>
    <row r="70" spans="1:10" s="10" customFormat="1" ht="15" customHeight="1" x14ac:dyDescent="0.2">
      <c r="A70" s="153">
        <v>7</v>
      </c>
      <c r="B70" s="153" t="s">
        <v>23</v>
      </c>
      <c r="C70" s="120">
        <v>50218</v>
      </c>
      <c r="D70" s="120" t="s">
        <v>33</v>
      </c>
      <c r="E70" s="120" t="s">
        <v>296</v>
      </c>
      <c r="F70" s="130" t="s">
        <v>184</v>
      </c>
      <c r="G70" s="130" t="s">
        <v>142</v>
      </c>
      <c r="H70" s="124" t="s">
        <v>71</v>
      </c>
      <c r="I70" s="124" t="s">
        <v>68</v>
      </c>
      <c r="J70" s="134" t="s">
        <v>259</v>
      </c>
    </row>
    <row r="71" spans="1:10" s="10" customFormat="1" ht="15" customHeight="1" x14ac:dyDescent="0.2">
      <c r="A71" s="153">
        <v>7</v>
      </c>
      <c r="B71" s="153" t="s">
        <v>23</v>
      </c>
      <c r="C71" s="120">
        <v>50318</v>
      </c>
      <c r="D71" s="120" t="s">
        <v>33</v>
      </c>
      <c r="E71" s="120" t="s">
        <v>297</v>
      </c>
      <c r="F71" s="130" t="s">
        <v>184</v>
      </c>
      <c r="G71" s="130" t="s">
        <v>142</v>
      </c>
      <c r="H71" s="124" t="s">
        <v>71</v>
      </c>
      <c r="I71" s="124" t="s">
        <v>22</v>
      </c>
      <c r="J71" s="134" t="s">
        <v>259</v>
      </c>
    </row>
    <row r="72" spans="1:10" s="10" customFormat="1" ht="15" customHeight="1" x14ac:dyDescent="0.2">
      <c r="A72" s="153">
        <v>7</v>
      </c>
      <c r="B72" s="153" t="s">
        <v>23</v>
      </c>
      <c r="C72" s="120">
        <v>50418</v>
      </c>
      <c r="D72" s="120" t="s">
        <v>33</v>
      </c>
      <c r="E72" s="120" t="s">
        <v>298</v>
      </c>
      <c r="F72" s="130" t="s">
        <v>184</v>
      </c>
      <c r="G72" s="130" t="s">
        <v>142</v>
      </c>
      <c r="H72" s="124" t="s">
        <v>72</v>
      </c>
      <c r="I72" s="124" t="s">
        <v>69</v>
      </c>
      <c r="J72" s="134" t="s">
        <v>259</v>
      </c>
    </row>
    <row r="73" spans="1:10" s="6" customFormat="1" ht="15" customHeight="1" x14ac:dyDescent="0.2">
      <c r="A73" s="163">
        <v>8</v>
      </c>
      <c r="B73" s="164" t="s">
        <v>24</v>
      </c>
      <c r="C73" s="121"/>
      <c r="D73" s="121"/>
      <c r="E73" s="122"/>
      <c r="F73" s="151"/>
      <c r="G73" s="151"/>
      <c r="H73" s="122"/>
      <c r="I73" s="122"/>
      <c r="J73" s="135" t="s">
        <v>259</v>
      </c>
    </row>
    <row r="74" spans="1:10" s="5" customFormat="1" ht="15" customHeight="1" x14ac:dyDescent="0.2">
      <c r="A74" s="152">
        <v>8</v>
      </c>
      <c r="B74" s="152" t="s">
        <v>24</v>
      </c>
      <c r="C74" s="125">
        <v>50107</v>
      </c>
      <c r="D74" s="125" t="s">
        <v>34</v>
      </c>
      <c r="E74" s="120" t="s">
        <v>313</v>
      </c>
      <c r="F74" s="130" t="s">
        <v>184</v>
      </c>
      <c r="G74" s="130" t="s">
        <v>142</v>
      </c>
      <c r="H74" s="119" t="s">
        <v>75</v>
      </c>
      <c r="I74" s="124" t="s">
        <v>67</v>
      </c>
      <c r="J74" s="137" t="s">
        <v>259</v>
      </c>
    </row>
    <row r="75" spans="1:10" s="5" customFormat="1" ht="15" customHeight="1" x14ac:dyDescent="0.2">
      <c r="A75" s="152">
        <v>8</v>
      </c>
      <c r="B75" s="152" t="s">
        <v>24</v>
      </c>
      <c r="C75" s="125">
        <v>50208</v>
      </c>
      <c r="D75" s="125" t="s">
        <v>34</v>
      </c>
      <c r="E75" s="120" t="s">
        <v>310</v>
      </c>
      <c r="F75" s="130" t="s">
        <v>184</v>
      </c>
      <c r="G75" s="130" t="s">
        <v>142</v>
      </c>
      <c r="H75" s="119" t="s">
        <v>75</v>
      </c>
      <c r="I75" s="124" t="s">
        <v>68</v>
      </c>
      <c r="J75" s="137" t="s">
        <v>259</v>
      </c>
    </row>
    <row r="76" spans="1:10" s="5" customFormat="1" ht="15" customHeight="1" x14ac:dyDescent="0.2">
      <c r="A76" s="152">
        <v>8</v>
      </c>
      <c r="B76" s="152" t="s">
        <v>24</v>
      </c>
      <c r="C76" s="125">
        <v>50308</v>
      </c>
      <c r="D76" s="125" t="s">
        <v>34</v>
      </c>
      <c r="E76" s="120" t="s">
        <v>311</v>
      </c>
      <c r="F76" s="130" t="s">
        <v>184</v>
      </c>
      <c r="G76" s="130" t="s">
        <v>142</v>
      </c>
      <c r="H76" s="119" t="s">
        <v>75</v>
      </c>
      <c r="I76" s="124" t="s">
        <v>22</v>
      </c>
      <c r="J76" s="137" t="s">
        <v>259</v>
      </c>
    </row>
    <row r="77" spans="1:10" s="5" customFormat="1" ht="15" customHeight="1" x14ac:dyDescent="0.2">
      <c r="A77" s="152">
        <v>8</v>
      </c>
      <c r="B77" s="152" t="s">
        <v>24</v>
      </c>
      <c r="C77" s="125">
        <v>50414</v>
      </c>
      <c r="D77" s="125" t="s">
        <v>34</v>
      </c>
      <c r="E77" s="120" t="s">
        <v>312</v>
      </c>
      <c r="F77" s="130" t="s">
        <v>184</v>
      </c>
      <c r="G77" s="130" t="s">
        <v>142</v>
      </c>
      <c r="H77" s="119" t="s">
        <v>76</v>
      </c>
      <c r="I77" s="124" t="s">
        <v>69</v>
      </c>
      <c r="J77" s="137" t="s">
        <v>259</v>
      </c>
    </row>
    <row r="78" spans="1:10" s="5" customFormat="1" ht="15" customHeight="1" x14ac:dyDescent="0.2">
      <c r="A78" s="152">
        <v>8</v>
      </c>
      <c r="B78" s="152" t="s">
        <v>24</v>
      </c>
      <c r="C78" s="125">
        <v>50118</v>
      </c>
      <c r="D78" s="125" t="s">
        <v>34</v>
      </c>
      <c r="E78" s="120" t="s">
        <v>300</v>
      </c>
      <c r="F78" s="130" t="s">
        <v>184</v>
      </c>
      <c r="G78" s="130" t="s">
        <v>142</v>
      </c>
      <c r="H78" s="124" t="s">
        <v>71</v>
      </c>
      <c r="I78" s="124" t="s">
        <v>67</v>
      </c>
      <c r="J78" s="137" t="s">
        <v>259</v>
      </c>
    </row>
    <row r="79" spans="1:10" s="5" customFormat="1" ht="15" customHeight="1" x14ac:dyDescent="0.2">
      <c r="A79" s="152">
        <v>8</v>
      </c>
      <c r="B79" s="152" t="s">
        <v>24</v>
      </c>
      <c r="C79" s="125">
        <v>50218</v>
      </c>
      <c r="D79" s="125" t="s">
        <v>34</v>
      </c>
      <c r="E79" s="120" t="s">
        <v>296</v>
      </c>
      <c r="F79" s="130" t="s">
        <v>184</v>
      </c>
      <c r="G79" s="130" t="s">
        <v>142</v>
      </c>
      <c r="H79" s="124" t="s">
        <v>71</v>
      </c>
      <c r="I79" s="124" t="s">
        <v>68</v>
      </c>
      <c r="J79" s="137" t="s">
        <v>259</v>
      </c>
    </row>
    <row r="80" spans="1:10" s="5" customFormat="1" ht="15" customHeight="1" x14ac:dyDescent="0.2">
      <c r="A80" s="152">
        <v>8</v>
      </c>
      <c r="B80" s="152" t="s">
        <v>24</v>
      </c>
      <c r="C80" s="125">
        <v>50318</v>
      </c>
      <c r="D80" s="125" t="s">
        <v>34</v>
      </c>
      <c r="E80" s="120" t="s">
        <v>297</v>
      </c>
      <c r="F80" s="130" t="s">
        <v>184</v>
      </c>
      <c r="G80" s="130" t="s">
        <v>142</v>
      </c>
      <c r="H80" s="124" t="s">
        <v>71</v>
      </c>
      <c r="I80" s="124" t="s">
        <v>22</v>
      </c>
      <c r="J80" s="137" t="s">
        <v>259</v>
      </c>
    </row>
    <row r="81" spans="1:10" s="5" customFormat="1" ht="15" customHeight="1" x14ac:dyDescent="0.2">
      <c r="A81" s="152">
        <v>8</v>
      </c>
      <c r="B81" s="152" t="s">
        <v>24</v>
      </c>
      <c r="C81" s="125">
        <v>50418</v>
      </c>
      <c r="D81" s="125" t="s">
        <v>34</v>
      </c>
      <c r="E81" s="120" t="s">
        <v>298</v>
      </c>
      <c r="F81" s="130" t="s">
        <v>184</v>
      </c>
      <c r="G81" s="130" t="s">
        <v>142</v>
      </c>
      <c r="H81" s="124" t="s">
        <v>72</v>
      </c>
      <c r="I81" s="124" t="s">
        <v>69</v>
      </c>
      <c r="J81" s="137" t="s">
        <v>259</v>
      </c>
    </row>
    <row r="82" spans="1:10" s="6" customFormat="1" ht="15" customHeight="1" x14ac:dyDescent="0.2">
      <c r="A82" s="163">
        <v>9</v>
      </c>
      <c r="B82" s="164" t="s">
        <v>6</v>
      </c>
      <c r="C82" s="121"/>
      <c r="D82" s="121"/>
      <c r="E82" s="122"/>
      <c r="F82" s="151"/>
      <c r="G82" s="151"/>
      <c r="H82" s="122"/>
      <c r="I82" s="123"/>
      <c r="J82" s="135" t="s">
        <v>259</v>
      </c>
    </row>
    <row r="83" spans="1:10" s="10" customFormat="1" ht="15" customHeight="1" x14ac:dyDescent="0.2">
      <c r="A83" s="153">
        <v>9</v>
      </c>
      <c r="B83" s="153" t="s">
        <v>6</v>
      </c>
      <c r="C83" s="120">
        <v>50107</v>
      </c>
      <c r="D83" s="120" t="s">
        <v>80</v>
      </c>
      <c r="E83" s="120" t="s">
        <v>309</v>
      </c>
      <c r="F83" s="130" t="s">
        <v>184</v>
      </c>
      <c r="G83" s="130" t="s">
        <v>142</v>
      </c>
      <c r="H83" s="119" t="s">
        <v>75</v>
      </c>
      <c r="I83" s="124" t="s">
        <v>67</v>
      </c>
      <c r="J83" s="134" t="s">
        <v>259</v>
      </c>
    </row>
    <row r="84" spans="1:10" s="10" customFormat="1" ht="15" customHeight="1" x14ac:dyDescent="0.2">
      <c r="A84" s="153">
        <v>9</v>
      </c>
      <c r="B84" s="153" t="s">
        <v>6</v>
      </c>
      <c r="C84" s="120">
        <v>50208</v>
      </c>
      <c r="D84" s="120" t="s">
        <v>80</v>
      </c>
      <c r="E84" s="120" t="s">
        <v>310</v>
      </c>
      <c r="F84" s="130" t="s">
        <v>184</v>
      </c>
      <c r="G84" s="130" t="s">
        <v>142</v>
      </c>
      <c r="H84" s="119" t="s">
        <v>75</v>
      </c>
      <c r="I84" s="124" t="s">
        <v>68</v>
      </c>
      <c r="J84" s="134" t="s">
        <v>259</v>
      </c>
    </row>
    <row r="85" spans="1:10" s="10" customFormat="1" ht="15" customHeight="1" x14ac:dyDescent="0.2">
      <c r="A85" s="153">
        <v>9</v>
      </c>
      <c r="B85" s="153" t="s">
        <v>6</v>
      </c>
      <c r="C85" s="120">
        <v>50308</v>
      </c>
      <c r="D85" s="120" t="s">
        <v>80</v>
      </c>
      <c r="E85" s="120" t="s">
        <v>311</v>
      </c>
      <c r="F85" s="130" t="s">
        <v>184</v>
      </c>
      <c r="G85" s="130" t="s">
        <v>142</v>
      </c>
      <c r="H85" s="119" t="s">
        <v>75</v>
      </c>
      <c r="I85" s="124" t="s">
        <v>22</v>
      </c>
      <c r="J85" s="134" t="s">
        <v>259</v>
      </c>
    </row>
    <row r="86" spans="1:10" s="10" customFormat="1" ht="15" customHeight="1" x14ac:dyDescent="0.2">
      <c r="A86" s="153">
        <v>9</v>
      </c>
      <c r="B86" s="153" t="s">
        <v>6</v>
      </c>
      <c r="C86" s="120">
        <v>50414</v>
      </c>
      <c r="D86" s="120" t="s">
        <v>80</v>
      </c>
      <c r="E86" s="120" t="s">
        <v>312</v>
      </c>
      <c r="F86" s="130" t="s">
        <v>184</v>
      </c>
      <c r="G86" s="130" t="s">
        <v>142</v>
      </c>
      <c r="H86" s="119" t="s">
        <v>76</v>
      </c>
      <c r="I86" s="124" t="s">
        <v>69</v>
      </c>
      <c r="J86" s="134" t="s">
        <v>259</v>
      </c>
    </row>
    <row r="87" spans="1:10" s="10" customFormat="1" ht="15" customHeight="1" x14ac:dyDescent="0.2">
      <c r="A87" s="153">
        <v>9</v>
      </c>
      <c r="B87" s="153" t="s">
        <v>6</v>
      </c>
      <c r="C87" s="120">
        <v>50118</v>
      </c>
      <c r="D87" s="120" t="s">
        <v>80</v>
      </c>
      <c r="E87" s="120" t="s">
        <v>300</v>
      </c>
      <c r="F87" s="130" t="s">
        <v>184</v>
      </c>
      <c r="G87" s="130" t="s">
        <v>142</v>
      </c>
      <c r="H87" s="124" t="s">
        <v>71</v>
      </c>
      <c r="I87" s="124" t="s">
        <v>67</v>
      </c>
      <c r="J87" s="134" t="s">
        <v>259</v>
      </c>
    </row>
    <row r="88" spans="1:10" s="10" customFormat="1" ht="15" customHeight="1" x14ac:dyDescent="0.2">
      <c r="A88" s="153">
        <v>9</v>
      </c>
      <c r="B88" s="153" t="s">
        <v>6</v>
      </c>
      <c r="C88" s="120">
        <v>50218</v>
      </c>
      <c r="D88" s="120" t="s">
        <v>80</v>
      </c>
      <c r="E88" s="120" t="s">
        <v>296</v>
      </c>
      <c r="F88" s="130" t="s">
        <v>184</v>
      </c>
      <c r="G88" s="130" t="s">
        <v>142</v>
      </c>
      <c r="H88" s="124" t="s">
        <v>71</v>
      </c>
      <c r="I88" s="124" t="s">
        <v>68</v>
      </c>
      <c r="J88" s="134" t="s">
        <v>259</v>
      </c>
    </row>
    <row r="89" spans="1:10" s="10" customFormat="1" ht="15" customHeight="1" x14ac:dyDescent="0.2">
      <c r="A89" s="153">
        <v>9</v>
      </c>
      <c r="B89" s="153" t="s">
        <v>6</v>
      </c>
      <c r="C89" s="120">
        <v>50318</v>
      </c>
      <c r="D89" s="120" t="s">
        <v>80</v>
      </c>
      <c r="E89" s="120" t="s">
        <v>297</v>
      </c>
      <c r="F89" s="130" t="s">
        <v>184</v>
      </c>
      <c r="G89" s="130" t="s">
        <v>142</v>
      </c>
      <c r="H89" s="124" t="s">
        <v>71</v>
      </c>
      <c r="I89" s="124" t="s">
        <v>22</v>
      </c>
      <c r="J89" s="134" t="s">
        <v>259</v>
      </c>
    </row>
    <row r="90" spans="1:10" s="10" customFormat="1" ht="15" customHeight="1" x14ac:dyDescent="0.2">
      <c r="A90" s="153">
        <v>9</v>
      </c>
      <c r="B90" s="153" t="s">
        <v>6</v>
      </c>
      <c r="C90" s="120">
        <v>50418</v>
      </c>
      <c r="D90" s="120" t="s">
        <v>80</v>
      </c>
      <c r="E90" s="120" t="s">
        <v>298</v>
      </c>
      <c r="F90" s="130" t="s">
        <v>184</v>
      </c>
      <c r="G90" s="130" t="s">
        <v>142</v>
      </c>
      <c r="H90" s="124" t="s">
        <v>72</v>
      </c>
      <c r="I90" s="124" t="s">
        <v>69</v>
      </c>
      <c r="J90" s="134" t="s">
        <v>259</v>
      </c>
    </row>
    <row r="91" spans="1:10" s="6" customFormat="1" ht="15" customHeight="1" x14ac:dyDescent="0.2">
      <c r="A91" s="163">
        <v>10</v>
      </c>
      <c r="B91" s="164" t="s">
        <v>7</v>
      </c>
      <c r="C91" s="121"/>
      <c r="D91" s="121"/>
      <c r="E91" s="122"/>
      <c r="F91" s="151"/>
      <c r="G91" s="151"/>
      <c r="H91" s="122"/>
      <c r="I91" s="123"/>
      <c r="J91" s="135" t="s">
        <v>259</v>
      </c>
    </row>
    <row r="92" spans="1:10" s="5" customFormat="1" ht="15" customHeight="1" x14ac:dyDescent="0.2">
      <c r="A92" s="152">
        <v>10</v>
      </c>
      <c r="B92" s="152" t="s">
        <v>7</v>
      </c>
      <c r="C92" s="125">
        <v>50107</v>
      </c>
      <c r="D92" s="125" t="s">
        <v>420</v>
      </c>
      <c r="E92" s="120" t="s">
        <v>309</v>
      </c>
      <c r="F92" s="130" t="s">
        <v>184</v>
      </c>
      <c r="G92" s="130" t="s">
        <v>142</v>
      </c>
      <c r="H92" s="119" t="s">
        <v>75</v>
      </c>
      <c r="I92" s="124" t="s">
        <v>67</v>
      </c>
      <c r="J92" s="137" t="s">
        <v>259</v>
      </c>
    </row>
    <row r="93" spans="1:10" s="5" customFormat="1" ht="15" customHeight="1" x14ac:dyDescent="0.2">
      <c r="A93" s="152">
        <v>10</v>
      </c>
      <c r="B93" s="152" t="s">
        <v>7</v>
      </c>
      <c r="C93" s="125">
        <v>50208</v>
      </c>
      <c r="D93" s="125" t="s">
        <v>420</v>
      </c>
      <c r="E93" s="120" t="s">
        <v>314</v>
      </c>
      <c r="F93" s="130" t="s">
        <v>184</v>
      </c>
      <c r="G93" s="130" t="s">
        <v>142</v>
      </c>
      <c r="H93" s="119" t="s">
        <v>75</v>
      </c>
      <c r="I93" s="124" t="s">
        <v>68</v>
      </c>
      <c r="J93" s="137" t="s">
        <v>259</v>
      </c>
    </row>
    <row r="94" spans="1:10" s="5" customFormat="1" ht="15" customHeight="1" x14ac:dyDescent="0.2">
      <c r="A94" s="152">
        <v>10</v>
      </c>
      <c r="B94" s="152" t="s">
        <v>7</v>
      </c>
      <c r="C94" s="125">
        <v>50308</v>
      </c>
      <c r="D94" s="125" t="s">
        <v>420</v>
      </c>
      <c r="E94" s="120" t="s">
        <v>315</v>
      </c>
      <c r="F94" s="130" t="s">
        <v>184</v>
      </c>
      <c r="G94" s="130" t="s">
        <v>142</v>
      </c>
      <c r="H94" s="119" t="s">
        <v>75</v>
      </c>
      <c r="I94" s="124" t="s">
        <v>22</v>
      </c>
      <c r="J94" s="137" t="s">
        <v>259</v>
      </c>
    </row>
    <row r="95" spans="1:10" s="5" customFormat="1" ht="15" customHeight="1" x14ac:dyDescent="0.2">
      <c r="A95" s="152">
        <v>10</v>
      </c>
      <c r="B95" s="152" t="s">
        <v>7</v>
      </c>
      <c r="C95" s="125">
        <v>50414</v>
      </c>
      <c r="D95" s="125" t="s">
        <v>420</v>
      </c>
      <c r="E95" s="120" t="s">
        <v>316</v>
      </c>
      <c r="F95" s="130" t="s">
        <v>184</v>
      </c>
      <c r="G95" s="130" t="s">
        <v>142</v>
      </c>
      <c r="H95" s="119" t="s">
        <v>76</v>
      </c>
      <c r="I95" s="124" t="s">
        <v>69</v>
      </c>
      <c r="J95" s="137" t="s">
        <v>259</v>
      </c>
    </row>
    <row r="96" spans="1:10" s="5" customFormat="1" ht="15" customHeight="1" x14ac:dyDescent="0.2">
      <c r="A96" s="152">
        <v>10</v>
      </c>
      <c r="B96" s="152" t="s">
        <v>7</v>
      </c>
      <c r="C96" s="125">
        <v>50118</v>
      </c>
      <c r="D96" s="125" t="s">
        <v>420</v>
      </c>
      <c r="E96" s="120" t="s">
        <v>295</v>
      </c>
      <c r="F96" s="130" t="s">
        <v>184</v>
      </c>
      <c r="G96" s="130" t="s">
        <v>142</v>
      </c>
      <c r="H96" s="124" t="s">
        <v>71</v>
      </c>
      <c r="I96" s="124" t="s">
        <v>67</v>
      </c>
      <c r="J96" s="137" t="s">
        <v>259</v>
      </c>
    </row>
    <row r="97" spans="1:10" s="5" customFormat="1" ht="15" customHeight="1" x14ac:dyDescent="0.2">
      <c r="A97" s="152">
        <v>10</v>
      </c>
      <c r="B97" s="152" t="s">
        <v>7</v>
      </c>
      <c r="C97" s="125">
        <v>50218</v>
      </c>
      <c r="D97" s="125" t="s">
        <v>420</v>
      </c>
      <c r="E97" s="120" t="s">
        <v>317</v>
      </c>
      <c r="F97" s="130" t="s">
        <v>184</v>
      </c>
      <c r="G97" s="130" t="s">
        <v>142</v>
      </c>
      <c r="H97" s="124" t="s">
        <v>71</v>
      </c>
      <c r="I97" s="124" t="s">
        <v>68</v>
      </c>
      <c r="J97" s="137" t="s">
        <v>259</v>
      </c>
    </row>
    <row r="98" spans="1:10" s="5" customFormat="1" ht="15" customHeight="1" x14ac:dyDescent="0.2">
      <c r="A98" s="152">
        <v>10</v>
      </c>
      <c r="B98" s="152" t="s">
        <v>7</v>
      </c>
      <c r="C98" s="125">
        <v>50318</v>
      </c>
      <c r="D98" s="125" t="s">
        <v>420</v>
      </c>
      <c r="E98" s="120" t="s">
        <v>318</v>
      </c>
      <c r="F98" s="130" t="s">
        <v>184</v>
      </c>
      <c r="G98" s="130" t="s">
        <v>142</v>
      </c>
      <c r="H98" s="124" t="s">
        <v>71</v>
      </c>
      <c r="I98" s="124" t="s">
        <v>22</v>
      </c>
      <c r="J98" s="137" t="s">
        <v>259</v>
      </c>
    </row>
    <row r="99" spans="1:10" s="5" customFormat="1" ht="15" customHeight="1" x14ac:dyDescent="0.2">
      <c r="A99" s="152">
        <v>10</v>
      </c>
      <c r="B99" s="152" t="s">
        <v>7</v>
      </c>
      <c r="C99" s="125">
        <v>50418</v>
      </c>
      <c r="D99" s="125" t="s">
        <v>420</v>
      </c>
      <c r="E99" s="120" t="s">
        <v>319</v>
      </c>
      <c r="F99" s="130" t="s">
        <v>184</v>
      </c>
      <c r="G99" s="130" t="s">
        <v>142</v>
      </c>
      <c r="H99" s="124" t="s">
        <v>72</v>
      </c>
      <c r="I99" s="124" t="s">
        <v>69</v>
      </c>
      <c r="J99" s="137" t="s">
        <v>259</v>
      </c>
    </row>
    <row r="100" spans="1:10" s="6" customFormat="1" ht="15" customHeight="1" x14ac:dyDescent="0.2">
      <c r="A100" s="163">
        <v>11</v>
      </c>
      <c r="B100" s="164" t="s">
        <v>8</v>
      </c>
      <c r="C100" s="121"/>
      <c r="D100" s="121"/>
      <c r="E100" s="122"/>
      <c r="F100" s="151"/>
      <c r="G100" s="151"/>
      <c r="H100" s="122"/>
      <c r="I100" s="122"/>
      <c r="J100" s="135" t="s">
        <v>259</v>
      </c>
    </row>
    <row r="101" spans="1:10" s="10" customFormat="1" ht="15" customHeight="1" x14ac:dyDescent="0.2">
      <c r="A101" s="153">
        <v>11</v>
      </c>
      <c r="B101" s="153" t="s">
        <v>8</v>
      </c>
      <c r="C101" s="120">
        <v>50109</v>
      </c>
      <c r="D101" s="120"/>
      <c r="E101" s="120" t="s">
        <v>320</v>
      </c>
      <c r="F101" s="130" t="s">
        <v>184</v>
      </c>
      <c r="G101" s="130" t="s">
        <v>142</v>
      </c>
      <c r="H101" s="119" t="s">
        <v>85</v>
      </c>
      <c r="I101" s="124" t="s">
        <v>67</v>
      </c>
      <c r="J101" s="134" t="s">
        <v>259</v>
      </c>
    </row>
    <row r="102" spans="1:10" s="10" customFormat="1" ht="15" customHeight="1" x14ac:dyDescent="0.2">
      <c r="A102" s="153">
        <v>11</v>
      </c>
      <c r="B102" s="153" t="s">
        <v>8</v>
      </c>
      <c r="C102" s="120">
        <v>50210</v>
      </c>
      <c r="D102" s="120"/>
      <c r="E102" s="120" t="s">
        <v>321</v>
      </c>
      <c r="F102" s="130" t="s">
        <v>184</v>
      </c>
      <c r="G102" s="130" t="s">
        <v>142</v>
      </c>
      <c r="H102" s="119" t="s">
        <v>85</v>
      </c>
      <c r="I102" s="124" t="s">
        <v>68</v>
      </c>
      <c r="J102" s="134" t="s">
        <v>259</v>
      </c>
    </row>
    <row r="103" spans="1:10" s="10" customFormat="1" ht="15" customHeight="1" x14ac:dyDescent="0.2">
      <c r="A103" s="153">
        <v>11</v>
      </c>
      <c r="B103" s="153" t="s">
        <v>8</v>
      </c>
      <c r="C103" s="120">
        <v>50310</v>
      </c>
      <c r="D103" s="120"/>
      <c r="E103" s="120" t="s">
        <v>322</v>
      </c>
      <c r="F103" s="130" t="s">
        <v>184</v>
      </c>
      <c r="G103" s="130" t="s">
        <v>142</v>
      </c>
      <c r="H103" s="119" t="s">
        <v>85</v>
      </c>
      <c r="I103" s="124" t="s">
        <v>22</v>
      </c>
      <c r="J103" s="134" t="s">
        <v>259</v>
      </c>
    </row>
    <row r="104" spans="1:10" s="10" customFormat="1" ht="15" customHeight="1" x14ac:dyDescent="0.2">
      <c r="A104" s="153">
        <v>11</v>
      </c>
      <c r="B104" s="153" t="s">
        <v>8</v>
      </c>
      <c r="C104" s="120">
        <v>50416</v>
      </c>
      <c r="D104" s="120" t="s">
        <v>35</v>
      </c>
      <c r="E104" s="120" t="s">
        <v>323</v>
      </c>
      <c r="F104" s="130" t="s">
        <v>184</v>
      </c>
      <c r="G104" s="130" t="s">
        <v>142</v>
      </c>
      <c r="H104" s="119" t="s">
        <v>86</v>
      </c>
      <c r="I104" s="124" t="s">
        <v>69</v>
      </c>
      <c r="J104" s="134" t="s">
        <v>259</v>
      </c>
    </row>
    <row r="105" spans="1:10" s="7" customFormat="1" ht="15" customHeight="1" x14ac:dyDescent="0.2">
      <c r="A105" s="153">
        <v>11</v>
      </c>
      <c r="B105" s="153" t="s">
        <v>8</v>
      </c>
      <c r="C105" s="120">
        <v>50106</v>
      </c>
      <c r="D105" s="120" t="s">
        <v>421</v>
      </c>
      <c r="E105" s="120" t="s">
        <v>324</v>
      </c>
      <c r="F105" s="130" t="s">
        <v>184</v>
      </c>
      <c r="G105" s="130" t="s">
        <v>142</v>
      </c>
      <c r="H105" s="119" t="s">
        <v>78</v>
      </c>
      <c r="I105" s="124" t="s">
        <v>67</v>
      </c>
      <c r="J105" s="134" t="s">
        <v>259</v>
      </c>
    </row>
    <row r="106" spans="1:10" s="10" customFormat="1" ht="15" customHeight="1" x14ac:dyDescent="0.2">
      <c r="A106" s="153">
        <v>11</v>
      </c>
      <c r="B106" s="153" t="s">
        <v>8</v>
      </c>
      <c r="C106" s="120">
        <v>50207</v>
      </c>
      <c r="D106" s="120" t="s">
        <v>421</v>
      </c>
      <c r="E106" s="120" t="s">
        <v>325</v>
      </c>
      <c r="F106" s="130" t="s">
        <v>184</v>
      </c>
      <c r="G106" s="130" t="s">
        <v>142</v>
      </c>
      <c r="H106" s="119" t="s">
        <v>78</v>
      </c>
      <c r="I106" s="124" t="s">
        <v>68</v>
      </c>
      <c r="J106" s="134" t="s">
        <v>259</v>
      </c>
    </row>
    <row r="107" spans="1:10" s="10" customFormat="1" ht="15" customHeight="1" x14ac:dyDescent="0.2">
      <c r="A107" s="153">
        <v>11</v>
      </c>
      <c r="B107" s="153" t="s">
        <v>8</v>
      </c>
      <c r="C107" s="120">
        <v>50307</v>
      </c>
      <c r="D107" s="120" t="s">
        <v>421</v>
      </c>
      <c r="E107" s="120" t="s">
        <v>326</v>
      </c>
      <c r="F107" s="130" t="s">
        <v>184</v>
      </c>
      <c r="G107" s="130" t="s">
        <v>142</v>
      </c>
      <c r="H107" s="119" t="s">
        <v>78</v>
      </c>
      <c r="I107" s="124" t="s">
        <v>22</v>
      </c>
      <c r="J107" s="134" t="s">
        <v>259</v>
      </c>
    </row>
    <row r="108" spans="1:10" s="10" customFormat="1" ht="15" customHeight="1" x14ac:dyDescent="0.2">
      <c r="A108" s="153">
        <v>11</v>
      </c>
      <c r="B108" s="153" t="s">
        <v>8</v>
      </c>
      <c r="C108" s="120">
        <v>50413</v>
      </c>
      <c r="D108" s="120" t="s">
        <v>81</v>
      </c>
      <c r="E108" s="120" t="s">
        <v>327</v>
      </c>
      <c r="F108" s="130" t="s">
        <v>184</v>
      </c>
      <c r="G108" s="130" t="s">
        <v>142</v>
      </c>
      <c r="H108" s="119" t="s">
        <v>79</v>
      </c>
      <c r="I108" s="124" t="s">
        <v>69</v>
      </c>
      <c r="J108" s="134" t="s">
        <v>259</v>
      </c>
    </row>
    <row r="109" spans="1:10" s="7" customFormat="1" ht="15" customHeight="1" x14ac:dyDescent="0.2">
      <c r="A109" s="153">
        <v>11</v>
      </c>
      <c r="B109" s="153" t="s">
        <v>8</v>
      </c>
      <c r="C109" s="120">
        <v>50110</v>
      </c>
      <c r="D109" s="120" t="s">
        <v>422</v>
      </c>
      <c r="E109" s="120" t="s">
        <v>328</v>
      </c>
      <c r="F109" s="130" t="s">
        <v>184</v>
      </c>
      <c r="G109" s="130" t="s">
        <v>142</v>
      </c>
      <c r="H109" s="119" t="s">
        <v>87</v>
      </c>
      <c r="I109" s="124" t="s">
        <v>67</v>
      </c>
      <c r="J109" s="134" t="s">
        <v>259</v>
      </c>
    </row>
    <row r="110" spans="1:10" s="7" customFormat="1" ht="15" customHeight="1" x14ac:dyDescent="0.2">
      <c r="A110" s="153">
        <v>11</v>
      </c>
      <c r="B110" s="153" t="s">
        <v>8</v>
      </c>
      <c r="C110" s="120">
        <v>50211</v>
      </c>
      <c r="D110" s="120" t="s">
        <v>422</v>
      </c>
      <c r="E110" s="120" t="s">
        <v>329</v>
      </c>
      <c r="F110" s="130" t="s">
        <v>184</v>
      </c>
      <c r="G110" s="130" t="s">
        <v>142</v>
      </c>
      <c r="H110" s="119" t="s">
        <v>87</v>
      </c>
      <c r="I110" s="124" t="s">
        <v>68</v>
      </c>
      <c r="J110" s="134" t="s">
        <v>259</v>
      </c>
    </row>
    <row r="111" spans="1:10" s="7" customFormat="1" ht="15" customHeight="1" x14ac:dyDescent="0.2">
      <c r="A111" s="153">
        <v>11</v>
      </c>
      <c r="B111" s="153" t="s">
        <v>8</v>
      </c>
      <c r="C111" s="120">
        <v>50311</v>
      </c>
      <c r="D111" s="120" t="s">
        <v>422</v>
      </c>
      <c r="E111" s="120" t="s">
        <v>330</v>
      </c>
      <c r="F111" s="130" t="s">
        <v>184</v>
      </c>
      <c r="G111" s="130" t="s">
        <v>142</v>
      </c>
      <c r="H111" s="119" t="s">
        <v>87</v>
      </c>
      <c r="I111" s="124" t="s">
        <v>22</v>
      </c>
      <c r="J111" s="134" t="s">
        <v>259</v>
      </c>
    </row>
    <row r="112" spans="1:10" s="7" customFormat="1" ht="15" customHeight="1" x14ac:dyDescent="0.2">
      <c r="A112" s="153">
        <v>11</v>
      </c>
      <c r="B112" s="153" t="s">
        <v>8</v>
      </c>
      <c r="C112" s="120">
        <v>50417</v>
      </c>
      <c r="D112" s="120" t="s">
        <v>422</v>
      </c>
      <c r="E112" s="120" t="s">
        <v>331</v>
      </c>
      <c r="F112" s="130" t="s">
        <v>184</v>
      </c>
      <c r="G112" s="130" t="s">
        <v>142</v>
      </c>
      <c r="H112" s="119" t="s">
        <v>88</v>
      </c>
      <c r="I112" s="124" t="s">
        <v>69</v>
      </c>
      <c r="J112" s="134" t="s">
        <v>259</v>
      </c>
    </row>
    <row r="113" spans="1:10" s="7" customFormat="1" ht="15" customHeight="1" x14ac:dyDescent="0.2">
      <c r="A113" s="153">
        <v>11</v>
      </c>
      <c r="B113" s="153" t="s">
        <v>8</v>
      </c>
      <c r="C113" s="125">
        <v>50118</v>
      </c>
      <c r="D113" s="125" t="s">
        <v>37</v>
      </c>
      <c r="E113" s="120" t="s">
        <v>295</v>
      </c>
      <c r="F113" s="130" t="s">
        <v>184</v>
      </c>
      <c r="G113" s="130" t="s">
        <v>142</v>
      </c>
      <c r="H113" s="119" t="s">
        <v>72</v>
      </c>
      <c r="I113" s="124" t="s">
        <v>67</v>
      </c>
      <c r="J113" s="134" t="s">
        <v>259</v>
      </c>
    </row>
    <row r="114" spans="1:10" s="7" customFormat="1" ht="15" customHeight="1" x14ac:dyDescent="0.2">
      <c r="A114" s="153">
        <v>11</v>
      </c>
      <c r="B114" s="153" t="s">
        <v>8</v>
      </c>
      <c r="C114" s="125">
        <v>50218</v>
      </c>
      <c r="D114" s="125" t="s">
        <v>37</v>
      </c>
      <c r="E114" s="120" t="s">
        <v>317</v>
      </c>
      <c r="F114" s="130" t="s">
        <v>184</v>
      </c>
      <c r="G114" s="130" t="s">
        <v>142</v>
      </c>
      <c r="H114" s="119" t="s">
        <v>71</v>
      </c>
      <c r="I114" s="124" t="s">
        <v>68</v>
      </c>
      <c r="J114" s="134" t="s">
        <v>259</v>
      </c>
    </row>
    <row r="115" spans="1:10" s="7" customFormat="1" ht="15" customHeight="1" x14ac:dyDescent="0.2">
      <c r="A115" s="153">
        <v>11</v>
      </c>
      <c r="B115" s="153" t="s">
        <v>8</v>
      </c>
      <c r="C115" s="125">
        <v>50318</v>
      </c>
      <c r="D115" s="125" t="s">
        <v>37</v>
      </c>
      <c r="E115" s="120" t="s">
        <v>318</v>
      </c>
      <c r="F115" s="130" t="s">
        <v>184</v>
      </c>
      <c r="G115" s="130" t="s">
        <v>142</v>
      </c>
      <c r="H115" s="119" t="s">
        <v>71</v>
      </c>
      <c r="I115" s="124" t="s">
        <v>22</v>
      </c>
      <c r="J115" s="134" t="s">
        <v>259</v>
      </c>
    </row>
    <row r="116" spans="1:10" s="7" customFormat="1" ht="15" customHeight="1" x14ac:dyDescent="0.2">
      <c r="A116" s="153">
        <v>11</v>
      </c>
      <c r="B116" s="153" t="s">
        <v>8</v>
      </c>
      <c r="C116" s="125">
        <v>50418</v>
      </c>
      <c r="D116" s="125" t="s">
        <v>37</v>
      </c>
      <c r="E116" s="120" t="s">
        <v>298</v>
      </c>
      <c r="F116" s="130" t="s">
        <v>184</v>
      </c>
      <c r="G116" s="130" t="s">
        <v>142</v>
      </c>
      <c r="H116" s="119" t="s">
        <v>72</v>
      </c>
      <c r="I116" s="124" t="s">
        <v>69</v>
      </c>
      <c r="J116" s="134" t="s">
        <v>259</v>
      </c>
    </row>
    <row r="117" spans="1:10" s="6" customFormat="1" ht="15" customHeight="1" x14ac:dyDescent="0.2">
      <c r="A117" s="163">
        <v>12</v>
      </c>
      <c r="B117" s="164" t="s">
        <v>25</v>
      </c>
      <c r="C117" s="121"/>
      <c r="D117" s="121"/>
      <c r="E117" s="122"/>
      <c r="F117" s="151"/>
      <c r="G117" s="151"/>
      <c r="H117" s="122"/>
      <c r="I117" s="123"/>
      <c r="J117" s="135" t="s">
        <v>259</v>
      </c>
    </row>
    <row r="118" spans="1:10" s="10" customFormat="1" ht="15" customHeight="1" x14ac:dyDescent="0.2">
      <c r="A118" s="152">
        <v>12</v>
      </c>
      <c r="B118" s="152" t="s">
        <v>25</v>
      </c>
      <c r="C118" s="120">
        <v>50607</v>
      </c>
      <c r="D118" s="119" t="s">
        <v>41</v>
      </c>
      <c r="E118" s="120" t="s">
        <v>143</v>
      </c>
      <c r="F118" s="130" t="s">
        <v>184</v>
      </c>
      <c r="G118" s="130" t="s">
        <v>142</v>
      </c>
      <c r="H118" s="119" t="s">
        <v>46</v>
      </c>
      <c r="I118" s="119" t="s">
        <v>57</v>
      </c>
      <c r="J118" s="134" t="s">
        <v>259</v>
      </c>
    </row>
    <row r="119" spans="1:10" s="10" customFormat="1" ht="15" customHeight="1" x14ac:dyDescent="0.2">
      <c r="A119" s="152">
        <v>12</v>
      </c>
      <c r="B119" s="152" t="s">
        <v>25</v>
      </c>
      <c r="C119" s="120">
        <v>50707</v>
      </c>
      <c r="D119" s="119" t="s">
        <v>41</v>
      </c>
      <c r="E119" s="120" t="s">
        <v>144</v>
      </c>
      <c r="F119" s="130" t="s">
        <v>184</v>
      </c>
      <c r="G119" s="130" t="s">
        <v>142</v>
      </c>
      <c r="H119" s="119" t="s">
        <v>46</v>
      </c>
      <c r="I119" s="119" t="s">
        <v>60</v>
      </c>
      <c r="J119" s="134" t="s">
        <v>259</v>
      </c>
    </row>
    <row r="120" spans="1:10" s="10" customFormat="1" ht="15" customHeight="1" x14ac:dyDescent="0.2">
      <c r="A120" s="152">
        <v>12</v>
      </c>
      <c r="B120" s="152" t="s">
        <v>25</v>
      </c>
      <c r="C120" s="120">
        <v>50605</v>
      </c>
      <c r="D120" s="119" t="s">
        <v>41</v>
      </c>
      <c r="E120" s="120" t="s">
        <v>145</v>
      </c>
      <c r="F120" s="130" t="s">
        <v>184</v>
      </c>
      <c r="G120" s="130" t="s">
        <v>142</v>
      </c>
      <c r="H120" s="119" t="s">
        <v>47</v>
      </c>
      <c r="I120" s="119" t="s">
        <v>57</v>
      </c>
      <c r="J120" s="134" t="s">
        <v>259</v>
      </c>
    </row>
    <row r="121" spans="1:10" s="10" customFormat="1" ht="15" customHeight="1" x14ac:dyDescent="0.2">
      <c r="A121" s="152">
        <v>12</v>
      </c>
      <c r="B121" s="152" t="s">
        <v>25</v>
      </c>
      <c r="C121" s="120">
        <v>50705</v>
      </c>
      <c r="D121" s="119" t="s">
        <v>41</v>
      </c>
      <c r="E121" s="120" t="s">
        <v>146</v>
      </c>
      <c r="F121" s="130" t="s">
        <v>184</v>
      </c>
      <c r="G121" s="130" t="s">
        <v>142</v>
      </c>
      <c r="H121" s="119" t="s">
        <v>47</v>
      </c>
      <c r="I121" s="119" t="s">
        <v>60</v>
      </c>
      <c r="J121" s="134" t="s">
        <v>259</v>
      </c>
    </row>
    <row r="122" spans="1:10" s="10" customFormat="1" ht="15" customHeight="1" x14ac:dyDescent="0.2">
      <c r="A122" s="152">
        <v>12</v>
      </c>
      <c r="B122" s="152" t="s">
        <v>25</v>
      </c>
      <c r="C122" s="120">
        <v>50608</v>
      </c>
      <c r="D122" s="119" t="s">
        <v>90</v>
      </c>
      <c r="E122" s="120" t="s">
        <v>147</v>
      </c>
      <c r="F122" s="130" t="s">
        <v>184</v>
      </c>
      <c r="G122" s="130" t="s">
        <v>142</v>
      </c>
      <c r="H122" s="119" t="s">
        <v>48</v>
      </c>
      <c r="I122" s="119" t="s">
        <v>57</v>
      </c>
      <c r="J122" s="134" t="s">
        <v>259</v>
      </c>
    </row>
    <row r="123" spans="1:10" s="10" customFormat="1" ht="15" customHeight="1" x14ac:dyDescent="0.2">
      <c r="A123" s="152">
        <v>12</v>
      </c>
      <c r="B123" s="152" t="s">
        <v>25</v>
      </c>
      <c r="C123" s="120">
        <v>50708</v>
      </c>
      <c r="D123" s="119" t="s">
        <v>90</v>
      </c>
      <c r="E123" s="120" t="s">
        <v>148</v>
      </c>
      <c r="F123" s="130" t="s">
        <v>184</v>
      </c>
      <c r="G123" s="130" t="s">
        <v>142</v>
      </c>
      <c r="H123" s="119" t="s">
        <v>48</v>
      </c>
      <c r="I123" s="119" t="s">
        <v>60</v>
      </c>
      <c r="J123" s="134" t="s">
        <v>259</v>
      </c>
    </row>
    <row r="124" spans="1:10" s="10" customFormat="1" ht="15" customHeight="1" x14ac:dyDescent="0.2">
      <c r="A124" s="152">
        <v>12</v>
      </c>
      <c r="B124" s="152" t="s">
        <v>25</v>
      </c>
      <c r="C124" s="120">
        <v>50606</v>
      </c>
      <c r="D124" s="120" t="s">
        <v>91</v>
      </c>
      <c r="E124" s="120" t="s">
        <v>149</v>
      </c>
      <c r="F124" s="130" t="s">
        <v>184</v>
      </c>
      <c r="G124" s="130" t="s">
        <v>142</v>
      </c>
      <c r="H124" s="119" t="s">
        <v>49</v>
      </c>
      <c r="I124" s="119" t="s">
        <v>57</v>
      </c>
      <c r="J124" s="134" t="s">
        <v>259</v>
      </c>
    </row>
    <row r="125" spans="1:10" s="10" customFormat="1" ht="15" customHeight="1" x14ac:dyDescent="0.2">
      <c r="A125" s="152">
        <v>12</v>
      </c>
      <c r="B125" s="152" t="s">
        <v>25</v>
      </c>
      <c r="C125" s="120">
        <v>50706</v>
      </c>
      <c r="D125" s="120" t="s">
        <v>91</v>
      </c>
      <c r="E125" s="120" t="s">
        <v>150</v>
      </c>
      <c r="F125" s="130" t="s">
        <v>184</v>
      </c>
      <c r="G125" s="130" t="s">
        <v>142</v>
      </c>
      <c r="H125" s="119" t="s">
        <v>49</v>
      </c>
      <c r="I125" s="119" t="s">
        <v>60</v>
      </c>
      <c r="J125" s="134" t="s">
        <v>259</v>
      </c>
    </row>
    <row r="126" spans="1:10" s="10" customFormat="1" ht="15" customHeight="1" x14ac:dyDescent="0.2">
      <c r="A126" s="152">
        <v>12</v>
      </c>
      <c r="B126" s="152" t="s">
        <v>25</v>
      </c>
      <c r="C126" s="120">
        <v>50618</v>
      </c>
      <c r="D126" s="120" t="s">
        <v>91</v>
      </c>
      <c r="E126" s="120" t="s">
        <v>151</v>
      </c>
      <c r="F126" s="130" t="s">
        <v>184</v>
      </c>
      <c r="G126" s="130" t="s">
        <v>142</v>
      </c>
      <c r="H126" s="119" t="s">
        <v>50</v>
      </c>
      <c r="I126" s="119" t="s">
        <v>52</v>
      </c>
      <c r="J126" s="134" t="s">
        <v>259</v>
      </c>
    </row>
    <row r="127" spans="1:10" s="10" customFormat="1" ht="15" customHeight="1" x14ac:dyDescent="0.2">
      <c r="A127" s="152">
        <v>12</v>
      </c>
      <c r="B127" s="152" t="s">
        <v>25</v>
      </c>
      <c r="C127" s="120">
        <v>50718</v>
      </c>
      <c r="D127" s="120" t="s">
        <v>91</v>
      </c>
      <c r="E127" s="120" t="s">
        <v>152</v>
      </c>
      <c r="F127" s="130" t="s">
        <v>184</v>
      </c>
      <c r="G127" s="130" t="s">
        <v>142</v>
      </c>
      <c r="H127" s="119" t="s">
        <v>50</v>
      </c>
      <c r="I127" s="119" t="s">
        <v>51</v>
      </c>
      <c r="J127" s="134" t="s">
        <v>259</v>
      </c>
    </row>
    <row r="128" spans="1:10" s="10" customFormat="1" ht="15" customHeight="1" x14ac:dyDescent="0.2">
      <c r="A128" s="152">
        <v>12</v>
      </c>
      <c r="B128" s="152" t="s">
        <v>25</v>
      </c>
      <c r="C128" s="120">
        <v>60118</v>
      </c>
      <c r="D128" s="120" t="s">
        <v>92</v>
      </c>
      <c r="E128" s="120" t="s">
        <v>153</v>
      </c>
      <c r="F128" s="130" t="s">
        <v>184</v>
      </c>
      <c r="G128" s="130" t="s">
        <v>142</v>
      </c>
      <c r="H128" s="119" t="s">
        <v>53</v>
      </c>
      <c r="I128" s="119" t="s">
        <v>54</v>
      </c>
      <c r="J128" s="134" t="s">
        <v>259</v>
      </c>
    </row>
    <row r="129" spans="1:10" s="6" customFormat="1" ht="15" customHeight="1" x14ac:dyDescent="0.2">
      <c r="A129" s="163">
        <v>13</v>
      </c>
      <c r="B129" s="164" t="s">
        <v>9</v>
      </c>
      <c r="C129" s="121"/>
      <c r="D129" s="121"/>
      <c r="E129" s="122"/>
      <c r="F129" s="151"/>
      <c r="G129" s="151"/>
      <c r="H129" s="122"/>
      <c r="I129" s="123"/>
      <c r="J129" s="135" t="s">
        <v>259</v>
      </c>
    </row>
    <row r="130" spans="1:10" s="7" customFormat="1" ht="15" customHeight="1" x14ac:dyDescent="0.2">
      <c r="A130" s="153">
        <v>13</v>
      </c>
      <c r="B130" s="153" t="s">
        <v>9</v>
      </c>
      <c r="C130" s="120">
        <v>60106</v>
      </c>
      <c r="D130" s="119" t="s">
        <v>423</v>
      </c>
      <c r="E130" s="120" t="s">
        <v>185</v>
      </c>
      <c r="F130" s="130" t="s">
        <v>184</v>
      </c>
      <c r="G130" s="130" t="s">
        <v>142</v>
      </c>
      <c r="H130" s="119" t="s">
        <v>55</v>
      </c>
      <c r="I130" s="119" t="s">
        <v>54</v>
      </c>
      <c r="J130" s="134" t="s">
        <v>259</v>
      </c>
    </row>
    <row r="131" spans="1:10" s="7" customFormat="1" ht="15" customHeight="1" x14ac:dyDescent="0.2">
      <c r="A131" s="153">
        <v>13</v>
      </c>
      <c r="B131" s="153" t="s">
        <v>9</v>
      </c>
      <c r="C131" s="120">
        <v>50606</v>
      </c>
      <c r="D131" s="120" t="s">
        <v>84</v>
      </c>
      <c r="E131" s="120" t="s">
        <v>149</v>
      </c>
      <c r="F131" s="130" t="s">
        <v>184</v>
      </c>
      <c r="G131" s="130" t="s">
        <v>142</v>
      </c>
      <c r="H131" s="120" t="s">
        <v>49</v>
      </c>
      <c r="I131" s="119" t="s">
        <v>57</v>
      </c>
      <c r="J131" s="134" t="s">
        <v>259</v>
      </c>
    </row>
    <row r="132" spans="1:10" s="7" customFormat="1" ht="15" customHeight="1" x14ac:dyDescent="0.2">
      <c r="A132" s="153">
        <v>13</v>
      </c>
      <c r="B132" s="153" t="s">
        <v>9</v>
      </c>
      <c r="C132" s="120">
        <v>50706</v>
      </c>
      <c r="D132" s="120" t="s">
        <v>84</v>
      </c>
      <c r="E132" s="120" t="s">
        <v>186</v>
      </c>
      <c r="F132" s="130" t="s">
        <v>184</v>
      </c>
      <c r="G132" s="130" t="s">
        <v>142</v>
      </c>
      <c r="H132" s="120" t="s">
        <v>49</v>
      </c>
      <c r="I132" s="119" t="s">
        <v>60</v>
      </c>
      <c r="J132" s="134" t="s">
        <v>259</v>
      </c>
    </row>
    <row r="133" spans="1:10" s="7" customFormat="1" ht="15" customHeight="1" x14ac:dyDescent="0.2">
      <c r="A133" s="153">
        <v>13</v>
      </c>
      <c r="B133" s="153" t="s">
        <v>9</v>
      </c>
      <c r="C133" s="120">
        <v>60118</v>
      </c>
      <c r="D133" s="120" t="s">
        <v>84</v>
      </c>
      <c r="E133" s="120" t="s">
        <v>153</v>
      </c>
      <c r="F133" s="130" t="s">
        <v>184</v>
      </c>
      <c r="G133" s="130" t="s">
        <v>142</v>
      </c>
      <c r="H133" s="120" t="s">
        <v>53</v>
      </c>
      <c r="I133" s="119" t="s">
        <v>83</v>
      </c>
      <c r="J133" s="134" t="s">
        <v>259</v>
      </c>
    </row>
    <row r="134" spans="1:10" s="6" customFormat="1" ht="15" customHeight="1" x14ac:dyDescent="0.2">
      <c r="A134" s="163">
        <v>14</v>
      </c>
      <c r="B134" s="164" t="s">
        <v>26</v>
      </c>
      <c r="C134" s="121"/>
      <c r="D134" s="121"/>
      <c r="E134" s="122"/>
      <c r="F134" s="151"/>
      <c r="G134" s="151"/>
      <c r="H134" s="122"/>
      <c r="I134" s="122"/>
      <c r="J134" s="135" t="s">
        <v>259</v>
      </c>
    </row>
    <row r="135" spans="1:10" s="12" customFormat="1" ht="15" customHeight="1" x14ac:dyDescent="0.2">
      <c r="A135" s="152">
        <v>14</v>
      </c>
      <c r="B135" s="152" t="s">
        <v>26</v>
      </c>
      <c r="C135" s="125">
        <v>50110</v>
      </c>
      <c r="D135" s="125" t="s">
        <v>424</v>
      </c>
      <c r="E135" s="120" t="s">
        <v>328</v>
      </c>
      <c r="F135" s="130" t="s">
        <v>184</v>
      </c>
      <c r="G135" s="130" t="s">
        <v>142</v>
      </c>
      <c r="H135" s="119" t="s">
        <v>87</v>
      </c>
      <c r="I135" s="119" t="s">
        <v>67</v>
      </c>
      <c r="J135" s="137" t="s">
        <v>259</v>
      </c>
    </row>
    <row r="136" spans="1:10" s="12" customFormat="1" ht="15" customHeight="1" x14ac:dyDescent="0.2">
      <c r="A136" s="152">
        <v>14</v>
      </c>
      <c r="B136" s="152" t="s">
        <v>26</v>
      </c>
      <c r="C136" s="125">
        <v>50211</v>
      </c>
      <c r="D136" s="125" t="s">
        <v>424</v>
      </c>
      <c r="E136" s="120" t="s">
        <v>329</v>
      </c>
      <c r="F136" s="130" t="s">
        <v>184</v>
      </c>
      <c r="G136" s="130" t="s">
        <v>142</v>
      </c>
      <c r="H136" s="119" t="s">
        <v>87</v>
      </c>
      <c r="I136" s="119" t="s">
        <v>68</v>
      </c>
      <c r="J136" s="137" t="s">
        <v>259</v>
      </c>
    </row>
    <row r="137" spans="1:10" s="12" customFormat="1" ht="15" customHeight="1" x14ac:dyDescent="0.2">
      <c r="A137" s="152">
        <v>14</v>
      </c>
      <c r="B137" s="152" t="s">
        <v>26</v>
      </c>
      <c r="C137" s="125">
        <v>50311</v>
      </c>
      <c r="D137" s="125" t="s">
        <v>424</v>
      </c>
      <c r="E137" s="120" t="s">
        <v>330</v>
      </c>
      <c r="F137" s="130" t="s">
        <v>184</v>
      </c>
      <c r="G137" s="130" t="s">
        <v>142</v>
      </c>
      <c r="H137" s="119" t="s">
        <v>87</v>
      </c>
      <c r="I137" s="119" t="s">
        <v>22</v>
      </c>
      <c r="J137" s="137" t="s">
        <v>259</v>
      </c>
    </row>
    <row r="138" spans="1:10" s="12" customFormat="1" ht="15" customHeight="1" x14ac:dyDescent="0.2">
      <c r="A138" s="152">
        <v>14</v>
      </c>
      <c r="B138" s="152" t="s">
        <v>26</v>
      </c>
      <c r="C138" s="125">
        <v>50417</v>
      </c>
      <c r="D138" s="125" t="s">
        <v>424</v>
      </c>
      <c r="E138" s="120" t="s">
        <v>331</v>
      </c>
      <c r="F138" s="130" t="s">
        <v>184</v>
      </c>
      <c r="G138" s="130" t="s">
        <v>142</v>
      </c>
      <c r="H138" s="119" t="s">
        <v>88</v>
      </c>
      <c r="I138" s="119" t="s">
        <v>69</v>
      </c>
      <c r="J138" s="137" t="s">
        <v>259</v>
      </c>
    </row>
    <row r="139" spans="1:10" s="12" customFormat="1" ht="15" customHeight="1" x14ac:dyDescent="0.2">
      <c r="A139" s="152">
        <v>14</v>
      </c>
      <c r="B139" s="152" t="s">
        <v>26</v>
      </c>
      <c r="C139" s="125">
        <v>50118</v>
      </c>
      <c r="D139" s="125" t="s">
        <v>424</v>
      </c>
      <c r="E139" s="120" t="s">
        <v>295</v>
      </c>
      <c r="F139" s="130" t="s">
        <v>184</v>
      </c>
      <c r="G139" s="130" t="s">
        <v>142</v>
      </c>
      <c r="H139" s="119" t="s">
        <v>72</v>
      </c>
      <c r="I139" s="119" t="s">
        <v>67</v>
      </c>
      <c r="J139" s="137" t="s">
        <v>259</v>
      </c>
    </row>
    <row r="140" spans="1:10" s="12" customFormat="1" ht="15" customHeight="1" x14ac:dyDescent="0.2">
      <c r="A140" s="152">
        <v>14</v>
      </c>
      <c r="B140" s="152" t="s">
        <v>26</v>
      </c>
      <c r="C140" s="125">
        <v>50218</v>
      </c>
      <c r="D140" s="125" t="s">
        <v>424</v>
      </c>
      <c r="E140" s="120" t="s">
        <v>317</v>
      </c>
      <c r="F140" s="130" t="s">
        <v>184</v>
      </c>
      <c r="G140" s="130" t="s">
        <v>142</v>
      </c>
      <c r="H140" s="119" t="s">
        <v>71</v>
      </c>
      <c r="I140" s="119" t="s">
        <v>68</v>
      </c>
      <c r="J140" s="137" t="s">
        <v>259</v>
      </c>
    </row>
    <row r="141" spans="1:10" s="12" customFormat="1" ht="15" customHeight="1" x14ac:dyDescent="0.2">
      <c r="A141" s="152">
        <v>14</v>
      </c>
      <c r="B141" s="152" t="s">
        <v>26</v>
      </c>
      <c r="C141" s="125">
        <v>50318</v>
      </c>
      <c r="D141" s="125" t="s">
        <v>424</v>
      </c>
      <c r="E141" s="120" t="s">
        <v>318</v>
      </c>
      <c r="F141" s="130" t="s">
        <v>184</v>
      </c>
      <c r="G141" s="130" t="s">
        <v>142</v>
      </c>
      <c r="H141" s="119" t="s">
        <v>71</v>
      </c>
      <c r="I141" s="119" t="s">
        <v>22</v>
      </c>
      <c r="J141" s="137" t="s">
        <v>259</v>
      </c>
    </row>
    <row r="142" spans="1:10" s="12" customFormat="1" ht="15" customHeight="1" x14ac:dyDescent="0.2">
      <c r="A142" s="152">
        <v>14</v>
      </c>
      <c r="B142" s="152" t="s">
        <v>26</v>
      </c>
      <c r="C142" s="125">
        <v>50418</v>
      </c>
      <c r="D142" s="125" t="s">
        <v>424</v>
      </c>
      <c r="E142" s="120" t="s">
        <v>319</v>
      </c>
      <c r="F142" s="130" t="s">
        <v>184</v>
      </c>
      <c r="G142" s="130" t="s">
        <v>142</v>
      </c>
      <c r="H142" s="119" t="s">
        <v>72</v>
      </c>
      <c r="I142" s="119" t="s">
        <v>69</v>
      </c>
      <c r="J142" s="137" t="s">
        <v>259</v>
      </c>
    </row>
    <row r="143" spans="1:10" s="12" customFormat="1" ht="15" customHeight="1" x14ac:dyDescent="0.2">
      <c r="A143" s="152">
        <v>14</v>
      </c>
      <c r="B143" s="152" t="s">
        <v>26</v>
      </c>
      <c r="C143" s="125">
        <v>50608</v>
      </c>
      <c r="D143" s="125" t="s">
        <v>424</v>
      </c>
      <c r="E143" s="120" t="s">
        <v>147</v>
      </c>
      <c r="F143" s="130" t="s">
        <v>184</v>
      </c>
      <c r="G143" s="130" t="s">
        <v>142</v>
      </c>
      <c r="H143" s="119" t="s">
        <v>48</v>
      </c>
      <c r="I143" s="119" t="s">
        <v>52</v>
      </c>
      <c r="J143" s="137" t="s">
        <v>259</v>
      </c>
    </row>
    <row r="144" spans="1:10" s="5" customFormat="1" ht="15" customHeight="1" x14ac:dyDescent="0.2">
      <c r="A144" s="152">
        <v>14</v>
      </c>
      <c r="B144" s="152" t="s">
        <v>26</v>
      </c>
      <c r="C144" s="125">
        <v>50708</v>
      </c>
      <c r="D144" s="125" t="s">
        <v>424</v>
      </c>
      <c r="E144" s="120" t="s">
        <v>148</v>
      </c>
      <c r="F144" s="130" t="s">
        <v>184</v>
      </c>
      <c r="G144" s="130" t="s">
        <v>142</v>
      </c>
      <c r="H144" s="119" t="s">
        <v>48</v>
      </c>
      <c r="I144" s="119" t="s">
        <v>51</v>
      </c>
      <c r="J144" s="137" t="s">
        <v>259</v>
      </c>
    </row>
    <row r="145" spans="1:10" s="5" customFormat="1" ht="15" customHeight="1" x14ac:dyDescent="0.2">
      <c r="A145" s="152">
        <v>14</v>
      </c>
      <c r="B145" s="152" t="s">
        <v>26</v>
      </c>
      <c r="C145" s="125">
        <v>50618</v>
      </c>
      <c r="D145" s="125" t="s">
        <v>424</v>
      </c>
      <c r="E145" s="125" t="s">
        <v>151</v>
      </c>
      <c r="F145" s="130" t="s">
        <v>184</v>
      </c>
      <c r="G145" s="130" t="s">
        <v>142</v>
      </c>
      <c r="H145" s="119" t="s">
        <v>50</v>
      </c>
      <c r="I145" s="119" t="s">
        <v>52</v>
      </c>
      <c r="J145" s="137" t="s">
        <v>259</v>
      </c>
    </row>
    <row r="146" spans="1:10" s="5" customFormat="1" ht="15" customHeight="1" x14ac:dyDescent="0.2">
      <c r="A146" s="152">
        <v>14</v>
      </c>
      <c r="B146" s="152" t="s">
        <v>26</v>
      </c>
      <c r="C146" s="125">
        <v>50718</v>
      </c>
      <c r="D146" s="125" t="s">
        <v>424</v>
      </c>
      <c r="E146" s="125" t="s">
        <v>152</v>
      </c>
      <c r="F146" s="130" t="s">
        <v>184</v>
      </c>
      <c r="G146" s="130" t="s">
        <v>142</v>
      </c>
      <c r="H146" s="119" t="s">
        <v>50</v>
      </c>
      <c r="I146" s="119" t="s">
        <v>51</v>
      </c>
      <c r="J146" s="137" t="s">
        <v>259</v>
      </c>
    </row>
    <row r="147" spans="1:10" s="5" customFormat="1" ht="15" customHeight="1" x14ac:dyDescent="0.2">
      <c r="A147" s="152">
        <v>14</v>
      </c>
      <c r="B147" s="152" t="s">
        <v>26</v>
      </c>
      <c r="C147" s="125">
        <v>60118</v>
      </c>
      <c r="D147" s="125" t="s">
        <v>424</v>
      </c>
      <c r="E147" s="125" t="s">
        <v>153</v>
      </c>
      <c r="F147" s="130" t="s">
        <v>184</v>
      </c>
      <c r="G147" s="130" t="s">
        <v>142</v>
      </c>
      <c r="H147" s="119" t="s">
        <v>53</v>
      </c>
      <c r="I147" s="119" t="s">
        <v>54</v>
      </c>
      <c r="J147" s="137" t="s">
        <v>259</v>
      </c>
    </row>
    <row r="148" spans="1:10" s="6" customFormat="1" ht="15" customHeight="1" x14ac:dyDescent="0.2">
      <c r="A148" s="163">
        <v>15</v>
      </c>
      <c r="B148" s="164" t="s">
        <v>10</v>
      </c>
      <c r="C148" s="121"/>
      <c r="D148" s="121"/>
      <c r="E148" s="122"/>
      <c r="F148" s="151"/>
      <c r="G148" s="151"/>
      <c r="H148" s="122"/>
      <c r="I148" s="122"/>
      <c r="J148" s="135" t="s">
        <v>259</v>
      </c>
    </row>
    <row r="149" spans="1:10" s="7" customFormat="1" ht="15" customHeight="1" x14ac:dyDescent="0.2">
      <c r="A149" s="153">
        <v>15</v>
      </c>
      <c r="B149" s="153" t="s">
        <v>10</v>
      </c>
      <c r="C149" s="120">
        <v>50108</v>
      </c>
      <c r="D149" s="120"/>
      <c r="E149" s="120" t="s">
        <v>187</v>
      </c>
      <c r="F149" s="130" t="s">
        <v>184</v>
      </c>
      <c r="G149" s="130" t="s">
        <v>142</v>
      </c>
      <c r="H149" s="119" t="s">
        <v>10</v>
      </c>
      <c r="I149" s="119" t="s">
        <v>67</v>
      </c>
      <c r="J149" s="134" t="s">
        <v>259</v>
      </c>
    </row>
    <row r="150" spans="1:10" s="7" customFormat="1" ht="15" customHeight="1" x14ac:dyDescent="0.2">
      <c r="A150" s="153">
        <v>15</v>
      </c>
      <c r="B150" s="153" t="s">
        <v>10</v>
      </c>
      <c r="C150" s="120">
        <v>50209</v>
      </c>
      <c r="D150" s="120"/>
      <c r="E150" s="120" t="s">
        <v>188</v>
      </c>
      <c r="F150" s="130" t="s">
        <v>184</v>
      </c>
      <c r="G150" s="130" t="s">
        <v>142</v>
      </c>
      <c r="H150" s="119" t="s">
        <v>10</v>
      </c>
      <c r="I150" s="119" t="s">
        <v>68</v>
      </c>
      <c r="J150" s="134" t="s">
        <v>259</v>
      </c>
    </row>
    <row r="151" spans="1:10" s="7" customFormat="1" ht="15" customHeight="1" x14ac:dyDescent="0.2">
      <c r="A151" s="153">
        <v>15</v>
      </c>
      <c r="B151" s="153" t="s">
        <v>10</v>
      </c>
      <c r="C151" s="120">
        <v>50309</v>
      </c>
      <c r="D151" s="120"/>
      <c r="E151" s="120" t="s">
        <v>189</v>
      </c>
      <c r="F151" s="130" t="s">
        <v>184</v>
      </c>
      <c r="G151" s="130" t="s">
        <v>142</v>
      </c>
      <c r="H151" s="119" t="s">
        <v>10</v>
      </c>
      <c r="I151" s="119" t="s">
        <v>22</v>
      </c>
      <c r="J151" s="134" t="s">
        <v>259</v>
      </c>
    </row>
    <row r="152" spans="1:10" s="7" customFormat="1" ht="15" customHeight="1" x14ac:dyDescent="0.2">
      <c r="A152" s="153">
        <v>15</v>
      </c>
      <c r="B152" s="153" t="s">
        <v>10</v>
      </c>
      <c r="C152" s="120">
        <v>50415</v>
      </c>
      <c r="D152" s="120"/>
      <c r="E152" s="120" t="s">
        <v>190</v>
      </c>
      <c r="F152" s="130" t="s">
        <v>184</v>
      </c>
      <c r="G152" s="130" t="s">
        <v>142</v>
      </c>
      <c r="H152" s="119" t="s">
        <v>82</v>
      </c>
      <c r="I152" s="119" t="s">
        <v>69</v>
      </c>
      <c r="J152" s="134" t="s">
        <v>259</v>
      </c>
    </row>
    <row r="153" spans="1:10" s="13" customFormat="1" ht="15" customHeight="1" x14ac:dyDescent="0.2">
      <c r="A153" s="153">
        <v>15</v>
      </c>
      <c r="B153" s="153" t="s">
        <v>10</v>
      </c>
      <c r="C153" s="120">
        <v>50118</v>
      </c>
      <c r="D153" s="120" t="s">
        <v>36</v>
      </c>
      <c r="E153" s="120" t="s">
        <v>191</v>
      </c>
      <c r="F153" s="130" t="s">
        <v>184</v>
      </c>
      <c r="G153" s="130" t="s">
        <v>142</v>
      </c>
      <c r="H153" s="124" t="s">
        <v>71</v>
      </c>
      <c r="I153" s="124" t="s">
        <v>67</v>
      </c>
      <c r="J153" s="134" t="s">
        <v>259</v>
      </c>
    </row>
    <row r="154" spans="1:10" s="7" customFormat="1" ht="15" customHeight="1" x14ac:dyDescent="0.2">
      <c r="A154" s="153">
        <v>15</v>
      </c>
      <c r="B154" s="153" t="s">
        <v>10</v>
      </c>
      <c r="C154" s="120">
        <v>50218</v>
      </c>
      <c r="D154" s="120" t="s">
        <v>36</v>
      </c>
      <c r="E154" s="120" t="s">
        <v>192</v>
      </c>
      <c r="F154" s="130" t="s">
        <v>184</v>
      </c>
      <c r="G154" s="130" t="s">
        <v>142</v>
      </c>
      <c r="H154" s="124" t="s">
        <v>71</v>
      </c>
      <c r="I154" s="124" t="s">
        <v>68</v>
      </c>
      <c r="J154" s="134" t="s">
        <v>259</v>
      </c>
    </row>
    <row r="155" spans="1:10" s="7" customFormat="1" ht="15" customHeight="1" x14ac:dyDescent="0.2">
      <c r="A155" s="153">
        <v>15</v>
      </c>
      <c r="B155" s="153" t="s">
        <v>10</v>
      </c>
      <c r="C155" s="120">
        <v>50318</v>
      </c>
      <c r="D155" s="120" t="s">
        <v>36</v>
      </c>
      <c r="E155" s="120" t="s">
        <v>193</v>
      </c>
      <c r="F155" s="130" t="s">
        <v>184</v>
      </c>
      <c r="G155" s="130" t="s">
        <v>142</v>
      </c>
      <c r="H155" s="124" t="s">
        <v>71</v>
      </c>
      <c r="I155" s="124" t="s">
        <v>22</v>
      </c>
      <c r="J155" s="134" t="s">
        <v>259</v>
      </c>
    </row>
    <row r="156" spans="1:10" s="7" customFormat="1" ht="15" customHeight="1" x14ac:dyDescent="0.2">
      <c r="A156" s="153">
        <v>15</v>
      </c>
      <c r="B156" s="153" t="s">
        <v>10</v>
      </c>
      <c r="C156" s="120">
        <v>50418</v>
      </c>
      <c r="D156" s="120" t="s">
        <v>36</v>
      </c>
      <c r="E156" s="120" t="s">
        <v>194</v>
      </c>
      <c r="F156" s="130" t="s">
        <v>184</v>
      </c>
      <c r="G156" s="130" t="s">
        <v>142</v>
      </c>
      <c r="H156" s="124" t="s">
        <v>72</v>
      </c>
      <c r="I156" s="124" t="s">
        <v>69</v>
      </c>
      <c r="J156" s="134" t="s">
        <v>259</v>
      </c>
    </row>
    <row r="157" spans="1:10" s="6" customFormat="1" ht="15" customHeight="1" x14ac:dyDescent="0.2">
      <c r="A157" s="163">
        <v>16</v>
      </c>
      <c r="B157" s="164" t="s">
        <v>12</v>
      </c>
      <c r="C157" s="121"/>
      <c r="D157" s="121"/>
      <c r="E157" s="122"/>
      <c r="F157" s="151"/>
      <c r="G157" s="151"/>
      <c r="H157" s="122"/>
      <c r="I157" s="122"/>
      <c r="J157" s="135" t="s">
        <v>259</v>
      </c>
    </row>
    <row r="158" spans="1:10" s="10" customFormat="1" ht="15" customHeight="1" x14ac:dyDescent="0.2">
      <c r="A158" s="119">
        <v>16</v>
      </c>
      <c r="B158" s="119" t="s">
        <v>12</v>
      </c>
      <c r="C158" s="125">
        <v>20501</v>
      </c>
      <c r="D158" s="126"/>
      <c r="E158" s="125" t="s">
        <v>42</v>
      </c>
      <c r="F158" s="130" t="s">
        <v>196</v>
      </c>
      <c r="G158" s="154" t="s">
        <v>195</v>
      </c>
      <c r="H158" s="125" t="s">
        <v>274</v>
      </c>
      <c r="I158" s="119" t="s">
        <v>273</v>
      </c>
      <c r="J158" s="195" t="s">
        <v>358</v>
      </c>
    </row>
    <row r="159" spans="1:10" s="10" customFormat="1" ht="15" customHeight="1" x14ac:dyDescent="0.2">
      <c r="A159" s="119">
        <v>16</v>
      </c>
      <c r="B159" s="119" t="s">
        <v>12</v>
      </c>
      <c r="C159" s="125">
        <v>20502</v>
      </c>
      <c r="D159" s="126"/>
      <c r="E159" s="125" t="s">
        <v>43</v>
      </c>
      <c r="F159" s="130" t="s">
        <v>196</v>
      </c>
      <c r="G159" s="154" t="s">
        <v>195</v>
      </c>
      <c r="H159" s="125" t="s">
        <v>275</v>
      </c>
      <c r="I159" s="119" t="s">
        <v>273</v>
      </c>
      <c r="J159" s="196"/>
    </row>
    <row r="160" spans="1:10" s="10" customFormat="1" ht="15" customHeight="1" x14ac:dyDescent="0.2">
      <c r="A160" s="119">
        <v>16</v>
      </c>
      <c r="B160" s="119" t="s">
        <v>12</v>
      </c>
      <c r="C160" s="125">
        <v>47901</v>
      </c>
      <c r="D160" s="119" t="s">
        <v>261</v>
      </c>
      <c r="E160" s="125" t="s">
        <v>44</v>
      </c>
      <c r="F160" s="130" t="s">
        <v>196</v>
      </c>
      <c r="G160" s="154" t="s">
        <v>195</v>
      </c>
      <c r="H160" s="125" t="s">
        <v>276</v>
      </c>
      <c r="I160" s="119" t="s">
        <v>118</v>
      </c>
      <c r="J160" s="197"/>
    </row>
    <row r="161" spans="1:11" s="6" customFormat="1" ht="15" customHeight="1" x14ac:dyDescent="0.2">
      <c r="A161" s="163">
        <v>17</v>
      </c>
      <c r="B161" s="164" t="s">
        <v>13</v>
      </c>
      <c r="C161" s="121"/>
      <c r="D161" s="121"/>
      <c r="E161" s="122"/>
      <c r="F161" s="151"/>
      <c r="G161" s="151"/>
      <c r="H161" s="122"/>
      <c r="I161" s="122"/>
      <c r="J161" s="135" t="s">
        <v>259</v>
      </c>
    </row>
    <row r="162" spans="1:11" s="7" customFormat="1" ht="15" customHeight="1" x14ac:dyDescent="0.2">
      <c r="A162" s="119">
        <v>17</v>
      </c>
      <c r="B162" s="119" t="s">
        <v>13</v>
      </c>
      <c r="C162" s="120">
        <v>30602</v>
      </c>
      <c r="D162" s="125" t="s">
        <v>258</v>
      </c>
      <c r="E162" s="120" t="s">
        <v>93</v>
      </c>
      <c r="F162" s="154" t="s">
        <v>199</v>
      </c>
      <c r="G162" s="155" t="s">
        <v>198</v>
      </c>
      <c r="H162" s="119" t="s">
        <v>348</v>
      </c>
      <c r="I162" s="119" t="s">
        <v>347</v>
      </c>
      <c r="J162" s="195" t="s">
        <v>411</v>
      </c>
    </row>
    <row r="163" spans="1:11" s="7" customFormat="1" ht="15" customHeight="1" x14ac:dyDescent="0.2">
      <c r="A163" s="119">
        <v>17</v>
      </c>
      <c r="B163" s="119" t="s">
        <v>13</v>
      </c>
      <c r="C163" s="125">
        <v>47901</v>
      </c>
      <c r="D163" s="125" t="s">
        <v>363</v>
      </c>
      <c r="E163" s="125" t="s">
        <v>44</v>
      </c>
      <c r="F163" s="154" t="s">
        <v>199</v>
      </c>
      <c r="G163" s="155" t="s">
        <v>198</v>
      </c>
      <c r="H163" s="125" t="s">
        <v>276</v>
      </c>
      <c r="I163" s="119" t="s">
        <v>118</v>
      </c>
      <c r="J163" s="197"/>
    </row>
    <row r="164" spans="1:11" s="15" customFormat="1" ht="15" customHeight="1" x14ac:dyDescent="0.2">
      <c r="A164" s="166">
        <v>18</v>
      </c>
      <c r="B164" s="167" t="s">
        <v>14</v>
      </c>
      <c r="C164" s="127"/>
      <c r="D164" s="127"/>
      <c r="E164" s="156"/>
      <c r="F164" s="128" t="s">
        <v>121</v>
      </c>
      <c r="G164" s="129" t="s">
        <v>121</v>
      </c>
      <c r="H164" s="129" t="s">
        <v>121</v>
      </c>
      <c r="I164" s="129" t="s">
        <v>121</v>
      </c>
      <c r="J164" s="138" t="s">
        <v>259</v>
      </c>
    </row>
    <row r="165" spans="1:11" s="6" customFormat="1" ht="15" customHeight="1" x14ac:dyDescent="0.2">
      <c r="A165" s="163">
        <v>19</v>
      </c>
      <c r="B165" s="164" t="s">
        <v>15</v>
      </c>
      <c r="C165" s="121"/>
      <c r="D165" s="121"/>
      <c r="E165" s="122"/>
      <c r="F165" s="151"/>
      <c r="G165" s="151"/>
      <c r="H165" s="122"/>
      <c r="I165" s="122"/>
      <c r="J165" s="135" t="s">
        <v>259</v>
      </c>
    </row>
    <row r="166" spans="1:11" s="10" customFormat="1" ht="15" customHeight="1" x14ac:dyDescent="0.2">
      <c r="A166" s="119">
        <v>19</v>
      </c>
      <c r="B166" s="119" t="s">
        <v>15</v>
      </c>
      <c r="C166" s="125">
        <v>20601</v>
      </c>
      <c r="D166" s="125" t="s">
        <v>264</v>
      </c>
      <c r="E166" s="125" t="s">
        <v>406</v>
      </c>
      <c r="F166" s="154" t="s">
        <v>262</v>
      </c>
      <c r="G166" s="154" t="s">
        <v>263</v>
      </c>
      <c r="H166" s="125" t="s">
        <v>96</v>
      </c>
      <c r="I166" s="125" t="s">
        <v>95</v>
      </c>
      <c r="J166" s="195" t="s">
        <v>408</v>
      </c>
    </row>
    <row r="167" spans="1:11" s="10" customFormat="1" ht="15" customHeight="1" x14ac:dyDescent="0.2">
      <c r="A167" s="119">
        <v>19</v>
      </c>
      <c r="B167" s="119" t="s">
        <v>15</v>
      </c>
      <c r="C167" s="125">
        <v>20602</v>
      </c>
      <c r="D167" s="125" t="s">
        <v>264</v>
      </c>
      <c r="E167" s="125" t="s">
        <v>407</v>
      </c>
      <c r="F167" s="154" t="s">
        <v>262</v>
      </c>
      <c r="G167" s="154" t="s">
        <v>200</v>
      </c>
      <c r="H167" s="125" t="s">
        <v>97</v>
      </c>
      <c r="I167" s="125" t="s">
        <v>95</v>
      </c>
      <c r="J167" s="197"/>
    </row>
    <row r="168" spans="1:11" s="6" customFormat="1" ht="15" customHeight="1" x14ac:dyDescent="0.2">
      <c r="A168" s="163">
        <v>20</v>
      </c>
      <c r="B168" s="164" t="s">
        <v>20</v>
      </c>
      <c r="C168" s="121"/>
      <c r="D168" s="121"/>
      <c r="E168" s="122"/>
      <c r="F168" s="151"/>
      <c r="G168" s="151"/>
      <c r="H168" s="122"/>
      <c r="I168" s="122"/>
      <c r="J168" s="135" t="s">
        <v>259</v>
      </c>
    </row>
    <row r="169" spans="1:11" s="10" customFormat="1" ht="15" customHeight="1" x14ac:dyDescent="0.2">
      <c r="A169" s="119">
        <v>20</v>
      </c>
      <c r="B169" s="119" t="s">
        <v>20</v>
      </c>
      <c r="C169" s="125">
        <v>50413</v>
      </c>
      <c r="D169" s="125" t="s">
        <v>98</v>
      </c>
      <c r="E169" s="120" t="s">
        <v>77</v>
      </c>
      <c r="F169" s="130" t="s">
        <v>184</v>
      </c>
      <c r="G169" s="130" t="s">
        <v>142</v>
      </c>
      <c r="H169" s="125" t="s">
        <v>79</v>
      </c>
      <c r="I169" s="119" t="s">
        <v>69</v>
      </c>
      <c r="J169" s="134" t="s">
        <v>259</v>
      </c>
    </row>
    <row r="170" spans="1:11" s="10" customFormat="1" ht="15" customHeight="1" x14ac:dyDescent="0.2">
      <c r="A170" s="119">
        <v>20</v>
      </c>
      <c r="B170" s="119" t="s">
        <v>20</v>
      </c>
      <c r="C170" s="125">
        <v>50416</v>
      </c>
      <c r="D170" s="125" t="s">
        <v>98</v>
      </c>
      <c r="E170" s="120" t="s">
        <v>89</v>
      </c>
      <c r="F170" s="130" t="s">
        <v>184</v>
      </c>
      <c r="G170" s="130" t="s">
        <v>142</v>
      </c>
      <c r="H170" s="125" t="s">
        <v>86</v>
      </c>
      <c r="I170" s="119" t="s">
        <v>69</v>
      </c>
      <c r="J170" s="134" t="s">
        <v>259</v>
      </c>
    </row>
    <row r="171" spans="1:11" s="15" customFormat="1" ht="15" customHeight="1" x14ac:dyDescent="0.2">
      <c r="A171" s="166">
        <v>21</v>
      </c>
      <c r="B171" s="167" t="s">
        <v>29</v>
      </c>
      <c r="C171" s="127"/>
      <c r="D171" s="156"/>
      <c r="E171" s="129"/>
      <c r="F171" s="129" t="s">
        <v>405</v>
      </c>
      <c r="G171" s="129" t="s">
        <v>405</v>
      </c>
      <c r="H171" s="129" t="s">
        <v>405</v>
      </c>
      <c r="I171" s="129" t="s">
        <v>405</v>
      </c>
      <c r="J171" s="138" t="s">
        <v>259</v>
      </c>
    </row>
    <row r="172" spans="1:11" s="6" customFormat="1" ht="15" customHeight="1" x14ac:dyDescent="0.2">
      <c r="A172" s="163">
        <v>22</v>
      </c>
      <c r="B172" s="164" t="s">
        <v>17</v>
      </c>
      <c r="C172" s="121"/>
      <c r="D172" s="121"/>
      <c r="E172" s="122"/>
      <c r="F172" s="151"/>
      <c r="G172" s="151"/>
      <c r="H172" s="122"/>
      <c r="I172" s="122"/>
      <c r="J172" s="135" t="s">
        <v>259</v>
      </c>
      <c r="K172" s="114" t="s">
        <v>269</v>
      </c>
    </row>
    <row r="173" spans="1:11" s="7" customFormat="1" ht="15" customHeight="1" x14ac:dyDescent="0.2">
      <c r="A173" s="119">
        <v>22</v>
      </c>
      <c r="B173" s="119" t="s">
        <v>17</v>
      </c>
      <c r="C173" s="125">
        <v>619</v>
      </c>
      <c r="D173" s="125" t="s">
        <v>110</v>
      </c>
      <c r="E173" s="125" t="s">
        <v>102</v>
      </c>
      <c r="F173" s="154" t="s">
        <v>16</v>
      </c>
      <c r="G173" s="154" t="s">
        <v>181</v>
      </c>
      <c r="H173" s="119"/>
      <c r="I173" s="119" t="s">
        <v>103</v>
      </c>
      <c r="J173" s="184" t="s">
        <v>412</v>
      </c>
      <c r="K173" s="115" t="s">
        <v>241</v>
      </c>
    </row>
    <row r="174" spans="1:11" s="7" customFormat="1" ht="15" customHeight="1" x14ac:dyDescent="0.2">
      <c r="A174" s="119">
        <v>22</v>
      </c>
      <c r="B174" s="119" t="s">
        <v>17</v>
      </c>
      <c r="C174" s="125">
        <v>61911</v>
      </c>
      <c r="D174" s="120" t="s">
        <v>113</v>
      </c>
      <c r="E174" s="125">
        <v>61911</v>
      </c>
      <c r="F174" s="154" t="s">
        <v>16</v>
      </c>
      <c r="G174" s="154" t="s">
        <v>181</v>
      </c>
      <c r="H174" s="119" t="s">
        <v>104</v>
      </c>
      <c r="I174" s="119" t="s">
        <v>103</v>
      </c>
      <c r="J174" s="185"/>
      <c r="K174" s="115" t="s">
        <v>270</v>
      </c>
    </row>
    <row r="175" spans="1:11" s="7" customFormat="1" ht="15" customHeight="1" x14ac:dyDescent="0.2">
      <c r="A175" s="119">
        <v>22</v>
      </c>
      <c r="B175" s="119" t="s">
        <v>17</v>
      </c>
      <c r="C175" s="120">
        <v>60401</v>
      </c>
      <c r="D175" s="125" t="s">
        <v>111</v>
      </c>
      <c r="E175" s="120" t="s">
        <v>268</v>
      </c>
      <c r="F175" s="154" t="s">
        <v>16</v>
      </c>
      <c r="G175" s="154" t="s">
        <v>181</v>
      </c>
      <c r="H175" s="119" t="s">
        <v>266</v>
      </c>
      <c r="I175" s="119" t="s">
        <v>105</v>
      </c>
      <c r="J175" s="185"/>
      <c r="K175" s="115" t="s">
        <v>270</v>
      </c>
    </row>
    <row r="176" spans="1:11" s="7" customFormat="1" ht="15" customHeight="1" x14ac:dyDescent="0.2">
      <c r="A176" s="119">
        <v>22</v>
      </c>
      <c r="B176" s="119" t="s">
        <v>17</v>
      </c>
      <c r="C176" s="120">
        <v>60415</v>
      </c>
      <c r="D176" s="120" t="s">
        <v>112</v>
      </c>
      <c r="E176" s="120">
        <v>60415</v>
      </c>
      <c r="F176" s="154" t="s">
        <v>16</v>
      </c>
      <c r="G176" s="125" t="s">
        <v>209</v>
      </c>
      <c r="H176" s="119" t="s">
        <v>106</v>
      </c>
      <c r="I176" s="119" t="s">
        <v>105</v>
      </c>
      <c r="J176" s="185"/>
      <c r="K176" s="115" t="s">
        <v>270</v>
      </c>
    </row>
    <row r="177" spans="1:12" s="13" customFormat="1" ht="15" customHeight="1" x14ac:dyDescent="0.2">
      <c r="A177" s="119">
        <v>22</v>
      </c>
      <c r="B177" s="119" t="s">
        <v>17</v>
      </c>
      <c r="C177" s="120">
        <v>60404</v>
      </c>
      <c r="D177" s="125" t="s">
        <v>267</v>
      </c>
      <c r="E177" s="120">
        <v>60404</v>
      </c>
      <c r="F177" s="154" t="s">
        <v>16</v>
      </c>
      <c r="G177" s="154" t="s">
        <v>181</v>
      </c>
      <c r="H177" s="124" t="s">
        <v>109</v>
      </c>
      <c r="I177" s="119" t="s">
        <v>105</v>
      </c>
      <c r="J177" s="185"/>
      <c r="K177" s="115" t="s">
        <v>270</v>
      </c>
    </row>
    <row r="178" spans="1:12" s="7" customFormat="1" ht="15" customHeight="1" x14ac:dyDescent="0.2">
      <c r="A178" s="119">
        <v>22</v>
      </c>
      <c r="B178" s="119" t="s">
        <v>17</v>
      </c>
      <c r="C178" s="120">
        <v>60804</v>
      </c>
      <c r="D178" s="120" t="s">
        <v>114</v>
      </c>
      <c r="E178" s="120" t="s">
        <v>101</v>
      </c>
      <c r="F178" s="154" t="s">
        <v>16</v>
      </c>
      <c r="G178" s="154" t="s">
        <v>182</v>
      </c>
      <c r="H178" s="124" t="s">
        <v>131</v>
      </c>
      <c r="I178" s="124" t="s">
        <v>107</v>
      </c>
      <c r="J178" s="185"/>
      <c r="K178" s="115" t="s">
        <v>270</v>
      </c>
    </row>
    <row r="179" spans="1:12" ht="15" customHeight="1" x14ac:dyDescent="0.25">
      <c r="A179" s="119">
        <v>22</v>
      </c>
      <c r="B179" s="119" t="s">
        <v>17</v>
      </c>
      <c r="C179" s="120">
        <v>60807</v>
      </c>
      <c r="D179" s="120" t="s">
        <v>115</v>
      </c>
      <c r="E179" s="120">
        <v>60807</v>
      </c>
      <c r="F179" s="154" t="s">
        <v>16</v>
      </c>
      <c r="G179" s="154" t="s">
        <v>183</v>
      </c>
      <c r="H179" s="130" t="s">
        <v>108</v>
      </c>
      <c r="I179" s="130" t="s">
        <v>107</v>
      </c>
      <c r="J179" s="185"/>
      <c r="K179" s="115" t="s">
        <v>270</v>
      </c>
      <c r="L179" s="35" t="s">
        <v>272</v>
      </c>
    </row>
    <row r="180" spans="1:12" s="6" customFormat="1" ht="15" customHeight="1" x14ac:dyDescent="0.2">
      <c r="A180" s="163">
        <v>23</v>
      </c>
      <c r="B180" s="164" t="s">
        <v>18</v>
      </c>
      <c r="C180" s="121"/>
      <c r="D180" s="121"/>
      <c r="E180" s="122"/>
      <c r="F180" s="151"/>
      <c r="G180" s="151"/>
      <c r="H180" s="122"/>
      <c r="I180" s="123"/>
      <c r="J180" s="135" t="s">
        <v>259</v>
      </c>
      <c r="K180" s="115" t="s">
        <v>270</v>
      </c>
    </row>
    <row r="181" spans="1:12" ht="15" customHeight="1" x14ac:dyDescent="0.25">
      <c r="A181" s="119">
        <v>23</v>
      </c>
      <c r="B181" s="119" t="s">
        <v>18</v>
      </c>
      <c r="C181" s="168"/>
      <c r="D181" s="169" t="s">
        <v>332</v>
      </c>
      <c r="E181" s="130" t="s">
        <v>343</v>
      </c>
      <c r="F181" s="130" t="s">
        <v>184</v>
      </c>
      <c r="G181" s="130" t="s">
        <v>142</v>
      </c>
      <c r="H181" s="154"/>
      <c r="I181" s="130"/>
      <c r="J181" s="140" t="s">
        <v>413</v>
      </c>
      <c r="K181" s="115" t="s">
        <v>270</v>
      </c>
    </row>
    <row r="182" spans="1:12" s="15" customFormat="1" ht="15" customHeight="1" x14ac:dyDescent="0.2">
      <c r="A182" s="166">
        <v>24</v>
      </c>
      <c r="B182" s="167" t="s">
        <v>19</v>
      </c>
      <c r="C182" s="127"/>
      <c r="D182" s="127"/>
      <c r="E182" s="156"/>
      <c r="F182" s="128" t="s">
        <v>402</v>
      </c>
      <c r="G182" s="128" t="s">
        <v>402</v>
      </c>
      <c r="H182" s="128" t="s">
        <v>402</v>
      </c>
      <c r="I182" s="128" t="s">
        <v>402</v>
      </c>
      <c r="J182" s="141" t="s">
        <v>259</v>
      </c>
      <c r="K182" s="116" t="s">
        <v>271</v>
      </c>
    </row>
    <row r="183" spans="1:12" ht="15" customHeight="1" x14ac:dyDescent="0.25">
      <c r="A183" s="119">
        <v>24</v>
      </c>
      <c r="B183" s="119" t="s">
        <v>19</v>
      </c>
      <c r="C183" s="168"/>
      <c r="D183" s="154"/>
      <c r="E183" s="170" t="s">
        <v>401</v>
      </c>
      <c r="F183" s="130"/>
      <c r="G183" s="130"/>
      <c r="H183" s="154"/>
      <c r="I183" s="130"/>
      <c r="J183" s="139" t="s">
        <v>259</v>
      </c>
      <c r="K183" s="115" t="s">
        <v>271</v>
      </c>
    </row>
    <row r="184" spans="1:12" s="6" customFormat="1" ht="15" customHeight="1" x14ac:dyDescent="0.2">
      <c r="A184" s="163" t="s">
        <v>123</v>
      </c>
      <c r="B184" s="164" t="s">
        <v>122</v>
      </c>
      <c r="C184" s="121"/>
      <c r="D184" s="121"/>
      <c r="E184" s="122"/>
      <c r="F184" s="151"/>
      <c r="G184" s="151"/>
      <c r="H184" s="122"/>
      <c r="I184" s="123"/>
      <c r="J184" s="135" t="s">
        <v>259</v>
      </c>
      <c r="K184" s="115" t="s">
        <v>270</v>
      </c>
    </row>
    <row r="185" spans="1:12" s="9" customFormat="1" ht="15" customHeight="1" x14ac:dyDescent="0.25">
      <c r="A185" s="119" t="s">
        <v>123</v>
      </c>
      <c r="B185" s="119" t="s">
        <v>122</v>
      </c>
      <c r="C185" s="161">
        <v>20603</v>
      </c>
      <c r="D185" s="131" t="s">
        <v>403</v>
      </c>
      <c r="E185" s="154">
        <v>20603</v>
      </c>
      <c r="F185" s="154" t="s">
        <v>262</v>
      </c>
      <c r="G185" s="154" t="s">
        <v>263</v>
      </c>
      <c r="H185" s="154" t="s">
        <v>345</v>
      </c>
      <c r="I185" s="130" t="s">
        <v>95</v>
      </c>
      <c r="J185" s="136" t="s">
        <v>408</v>
      </c>
    </row>
    <row r="186" spans="1:12" s="9" customFormat="1" ht="15" customHeight="1" x14ac:dyDescent="0.25">
      <c r="A186" s="119" t="s">
        <v>123</v>
      </c>
      <c r="B186" s="119" t="s">
        <v>122</v>
      </c>
      <c r="C186" s="161">
        <v>20604</v>
      </c>
      <c r="D186" s="131" t="s">
        <v>404</v>
      </c>
      <c r="E186" s="161">
        <v>20604</v>
      </c>
      <c r="F186" s="154" t="s">
        <v>262</v>
      </c>
      <c r="G186" s="154" t="s">
        <v>263</v>
      </c>
      <c r="H186" s="154" t="s">
        <v>346</v>
      </c>
      <c r="I186" s="130" t="s">
        <v>95</v>
      </c>
      <c r="J186" s="142" t="s">
        <v>259</v>
      </c>
    </row>
    <row r="187" spans="1:12" s="6" customFormat="1" ht="15" customHeight="1" x14ac:dyDescent="0.2">
      <c r="A187" s="163">
        <v>25</v>
      </c>
      <c r="B187" s="164" t="s">
        <v>28</v>
      </c>
      <c r="C187" s="121"/>
      <c r="D187" s="121"/>
      <c r="E187" s="122"/>
      <c r="F187" s="151"/>
      <c r="G187" s="151"/>
      <c r="H187" s="122"/>
      <c r="I187" s="122"/>
      <c r="J187" s="135" t="s">
        <v>259</v>
      </c>
    </row>
    <row r="188" spans="1:12" s="17" customFormat="1" ht="15" customHeight="1" x14ac:dyDescent="0.2">
      <c r="A188" s="119">
        <v>25</v>
      </c>
      <c r="B188" s="119" t="s">
        <v>28</v>
      </c>
      <c r="C188" s="120">
        <v>60302</v>
      </c>
      <c r="D188" s="120"/>
      <c r="E188" s="157" t="s">
        <v>134</v>
      </c>
      <c r="F188" s="158" t="s">
        <v>359</v>
      </c>
      <c r="G188" s="159" t="s">
        <v>168</v>
      </c>
      <c r="H188" s="171" t="s">
        <v>124</v>
      </c>
      <c r="I188" s="119" t="s">
        <v>117</v>
      </c>
      <c r="J188" s="134" t="s">
        <v>259</v>
      </c>
    </row>
    <row r="189" spans="1:12" s="17" customFormat="1" ht="15" customHeight="1" x14ac:dyDescent="0.2">
      <c r="A189" s="119">
        <v>25</v>
      </c>
      <c r="B189" s="119" t="s">
        <v>28</v>
      </c>
      <c r="C189" s="120">
        <v>60310</v>
      </c>
      <c r="D189" s="120"/>
      <c r="E189" s="157" t="s">
        <v>135</v>
      </c>
      <c r="F189" s="158" t="s">
        <v>359</v>
      </c>
      <c r="G189" s="159" t="s">
        <v>169</v>
      </c>
      <c r="H189" s="171" t="s">
        <v>125</v>
      </c>
      <c r="I189" s="119" t="s">
        <v>117</v>
      </c>
      <c r="J189" s="134" t="s">
        <v>259</v>
      </c>
    </row>
    <row r="190" spans="1:12" s="17" customFormat="1" ht="15" customHeight="1" x14ac:dyDescent="0.2">
      <c r="A190" s="119">
        <v>25</v>
      </c>
      <c r="B190" s="119" t="s">
        <v>28</v>
      </c>
      <c r="C190" s="120">
        <v>60312</v>
      </c>
      <c r="D190" s="120"/>
      <c r="E190" s="119" t="s">
        <v>162</v>
      </c>
      <c r="F190" s="130" t="s">
        <v>140</v>
      </c>
      <c r="G190" s="159" t="s">
        <v>170</v>
      </c>
      <c r="H190" s="171" t="s">
        <v>126</v>
      </c>
      <c r="I190" s="119" t="s">
        <v>117</v>
      </c>
      <c r="J190" s="134" t="s">
        <v>259</v>
      </c>
    </row>
    <row r="191" spans="1:12" s="17" customFormat="1" ht="15" customHeight="1" x14ac:dyDescent="0.2">
      <c r="A191" s="119">
        <v>25</v>
      </c>
      <c r="B191" s="119" t="s">
        <v>28</v>
      </c>
      <c r="C191" s="120">
        <v>60323</v>
      </c>
      <c r="D191" s="120"/>
      <c r="E191" s="157" t="s">
        <v>136</v>
      </c>
      <c r="F191" s="130" t="s">
        <v>140</v>
      </c>
      <c r="G191" s="159" t="s">
        <v>171</v>
      </c>
      <c r="H191" s="171" t="s">
        <v>127</v>
      </c>
      <c r="I191" s="119" t="s">
        <v>117</v>
      </c>
      <c r="J191" s="134" t="s">
        <v>259</v>
      </c>
    </row>
    <row r="192" spans="1:12" s="17" customFormat="1" ht="15" customHeight="1" x14ac:dyDescent="0.2">
      <c r="A192" s="119">
        <v>25</v>
      </c>
      <c r="B192" s="119" t="s">
        <v>28</v>
      </c>
      <c r="C192" s="120">
        <v>60332</v>
      </c>
      <c r="D192" s="120"/>
      <c r="E192" s="157" t="s">
        <v>137</v>
      </c>
      <c r="F192" s="130" t="s">
        <v>140</v>
      </c>
      <c r="G192" s="159" t="s">
        <v>172</v>
      </c>
      <c r="H192" s="171" t="s">
        <v>128</v>
      </c>
      <c r="I192" s="119" t="s">
        <v>117</v>
      </c>
      <c r="J192" s="134" t="s">
        <v>259</v>
      </c>
    </row>
    <row r="193" spans="1:10" s="17" customFormat="1" ht="15" customHeight="1" x14ac:dyDescent="0.2">
      <c r="A193" s="119">
        <v>25</v>
      </c>
      <c r="B193" s="119" t="s">
        <v>28</v>
      </c>
      <c r="C193" s="120">
        <v>60334</v>
      </c>
      <c r="D193" s="120"/>
      <c r="E193" s="157" t="s">
        <v>138</v>
      </c>
      <c r="F193" s="130" t="s">
        <v>140</v>
      </c>
      <c r="G193" s="159" t="s">
        <v>173</v>
      </c>
      <c r="H193" s="171" t="s">
        <v>129</v>
      </c>
      <c r="I193" s="119" t="s">
        <v>117</v>
      </c>
      <c r="J193" s="134" t="s">
        <v>259</v>
      </c>
    </row>
    <row r="194" spans="1:10" s="17" customFormat="1" ht="15" customHeight="1" x14ac:dyDescent="0.2">
      <c r="A194" s="119">
        <v>25</v>
      </c>
      <c r="B194" s="119" t="s">
        <v>28</v>
      </c>
      <c r="C194" s="120">
        <v>60347</v>
      </c>
      <c r="D194" s="120"/>
      <c r="E194" s="157" t="s">
        <v>139</v>
      </c>
      <c r="F194" s="130" t="s">
        <v>140</v>
      </c>
      <c r="G194" s="159" t="s">
        <v>174</v>
      </c>
      <c r="H194" s="171" t="s">
        <v>130</v>
      </c>
      <c r="I194" s="119" t="s">
        <v>117</v>
      </c>
      <c r="J194" s="134" t="s">
        <v>259</v>
      </c>
    </row>
    <row r="195" spans="1:10" s="7" customFormat="1" ht="15" customHeight="1" x14ac:dyDescent="0.2">
      <c r="A195" s="119">
        <v>25</v>
      </c>
      <c r="B195" s="119" t="s">
        <v>28</v>
      </c>
      <c r="C195" s="125">
        <v>47408</v>
      </c>
      <c r="D195" s="125"/>
      <c r="E195" s="125" t="s">
        <v>94</v>
      </c>
      <c r="F195" s="130" t="s">
        <v>140</v>
      </c>
      <c r="G195" s="159" t="s">
        <v>257</v>
      </c>
      <c r="H195" s="119" t="s">
        <v>158</v>
      </c>
      <c r="I195" s="119" t="s">
        <v>155</v>
      </c>
      <c r="J195" s="134" t="s">
        <v>259</v>
      </c>
    </row>
    <row r="196" spans="1:10" s="7" customFormat="1" ht="15" customHeight="1" x14ac:dyDescent="0.2">
      <c r="A196" s="119">
        <v>25</v>
      </c>
      <c r="B196" s="119" t="s">
        <v>28</v>
      </c>
      <c r="C196" s="125">
        <v>47417</v>
      </c>
      <c r="D196" s="125"/>
      <c r="E196" s="125" t="s">
        <v>156</v>
      </c>
      <c r="F196" s="130" t="s">
        <v>140</v>
      </c>
      <c r="G196" s="159" t="s">
        <v>176</v>
      </c>
      <c r="H196" s="119" t="s">
        <v>159</v>
      </c>
      <c r="I196" s="119" t="s">
        <v>155</v>
      </c>
      <c r="J196" s="134" t="s">
        <v>259</v>
      </c>
    </row>
    <row r="197" spans="1:10" s="7" customFormat="1" ht="15" customHeight="1" x14ac:dyDescent="0.2">
      <c r="A197" s="119">
        <v>25</v>
      </c>
      <c r="B197" s="119" t="s">
        <v>28</v>
      </c>
      <c r="C197" s="125">
        <v>47423</v>
      </c>
      <c r="D197" s="125"/>
      <c r="E197" s="125" t="s">
        <v>157</v>
      </c>
      <c r="F197" s="130" t="s">
        <v>140</v>
      </c>
      <c r="G197" s="159" t="s">
        <v>177</v>
      </c>
      <c r="H197" s="119" t="s">
        <v>160</v>
      </c>
      <c r="I197" s="119" t="s">
        <v>155</v>
      </c>
      <c r="J197" s="134" t="s">
        <v>259</v>
      </c>
    </row>
    <row r="198" spans="1:10" s="45" customFormat="1" ht="15" customHeight="1" x14ac:dyDescent="0.2">
      <c r="A198" s="119">
        <v>25</v>
      </c>
      <c r="B198" s="119" t="s">
        <v>28</v>
      </c>
      <c r="C198" s="125">
        <v>47902</v>
      </c>
      <c r="D198" s="125"/>
      <c r="E198" s="160" t="s">
        <v>116</v>
      </c>
      <c r="F198" s="130" t="s">
        <v>140</v>
      </c>
      <c r="G198" s="159" t="s">
        <v>178</v>
      </c>
      <c r="H198" s="119" t="s">
        <v>119</v>
      </c>
      <c r="I198" s="119" t="s">
        <v>118</v>
      </c>
      <c r="J198" s="142" t="s">
        <v>259</v>
      </c>
    </row>
    <row r="199" spans="1:10" s="6" customFormat="1" ht="15" customHeight="1" x14ac:dyDescent="0.2">
      <c r="A199" s="163">
        <v>26</v>
      </c>
      <c r="B199" s="164" t="s">
        <v>154</v>
      </c>
      <c r="C199" s="121"/>
      <c r="D199" s="121"/>
      <c r="E199" s="122"/>
      <c r="F199" s="151"/>
      <c r="G199" s="151"/>
      <c r="H199" s="122"/>
      <c r="I199" s="123"/>
      <c r="J199" s="135" t="s">
        <v>259</v>
      </c>
    </row>
    <row r="200" spans="1:10" ht="15" customHeight="1" x14ac:dyDescent="0.25">
      <c r="A200" s="119">
        <v>26</v>
      </c>
      <c r="B200" s="119" t="s">
        <v>154</v>
      </c>
      <c r="C200" s="125">
        <v>47010</v>
      </c>
      <c r="D200" s="125" t="s">
        <v>278</v>
      </c>
      <c r="E200" s="120" t="s">
        <v>99</v>
      </c>
      <c r="F200" s="161" t="s">
        <v>277</v>
      </c>
      <c r="G200" s="161" t="s">
        <v>279</v>
      </c>
      <c r="H200" s="120" t="s">
        <v>100</v>
      </c>
      <c r="I200" s="119" t="s">
        <v>100</v>
      </c>
      <c r="J200" s="143" t="s">
        <v>409</v>
      </c>
    </row>
    <row r="201" spans="1:10" s="6" customFormat="1" ht="15" customHeight="1" x14ac:dyDescent="0.2">
      <c r="A201" s="163">
        <v>27</v>
      </c>
      <c r="B201" s="164" t="s">
        <v>27</v>
      </c>
      <c r="C201" s="121"/>
      <c r="D201" s="121"/>
      <c r="E201" s="122"/>
      <c r="F201" s="151"/>
      <c r="G201" s="151"/>
      <c r="H201" s="122"/>
      <c r="I201" s="123"/>
      <c r="J201" s="135" t="s">
        <v>259</v>
      </c>
    </row>
    <row r="202" spans="1:10" s="5" customFormat="1" ht="15" customHeight="1" x14ac:dyDescent="0.2">
      <c r="A202" s="119">
        <v>27</v>
      </c>
      <c r="B202" s="119" t="s">
        <v>27</v>
      </c>
      <c r="C202" s="125">
        <v>20202</v>
      </c>
      <c r="D202" s="125"/>
      <c r="E202" s="125">
        <v>20202</v>
      </c>
      <c r="F202" s="154" t="s">
        <v>16</v>
      </c>
      <c r="G202" s="154" t="s">
        <v>203</v>
      </c>
      <c r="H202" s="124" t="s">
        <v>201</v>
      </c>
      <c r="I202" s="125" t="s">
        <v>202</v>
      </c>
      <c r="J202" s="137" t="s">
        <v>259</v>
      </c>
    </row>
    <row r="203" spans="1:10" s="5" customFormat="1" ht="15" customHeight="1" x14ac:dyDescent="0.2">
      <c r="A203" s="119">
        <v>27</v>
      </c>
      <c r="B203" s="119" t="s">
        <v>27</v>
      </c>
      <c r="C203" s="125">
        <v>20203</v>
      </c>
      <c r="D203" s="125"/>
      <c r="E203" s="125">
        <v>20203</v>
      </c>
      <c r="F203" s="154" t="s">
        <v>16</v>
      </c>
      <c r="G203" s="154" t="s">
        <v>203</v>
      </c>
      <c r="H203" s="124" t="s">
        <v>204</v>
      </c>
      <c r="I203" s="125" t="s">
        <v>202</v>
      </c>
      <c r="J203" s="137" t="s">
        <v>259</v>
      </c>
    </row>
    <row r="204" spans="1:10" s="5" customFormat="1" ht="15" customHeight="1" x14ac:dyDescent="0.2">
      <c r="A204" s="119">
        <v>27</v>
      </c>
      <c r="B204" s="119" t="s">
        <v>27</v>
      </c>
      <c r="C204" s="125">
        <v>20209</v>
      </c>
      <c r="D204" s="125"/>
      <c r="E204" s="125">
        <v>20209</v>
      </c>
      <c r="F204" s="154" t="s">
        <v>16</v>
      </c>
      <c r="G204" s="154" t="s">
        <v>203</v>
      </c>
      <c r="H204" s="124" t="s">
        <v>205</v>
      </c>
      <c r="I204" s="125" t="s">
        <v>202</v>
      </c>
      <c r="J204" s="137" t="s">
        <v>259</v>
      </c>
    </row>
    <row r="205" spans="1:10" ht="15" customHeight="1" x14ac:dyDescent="0.25">
      <c r="A205" s="119">
        <v>27</v>
      </c>
      <c r="B205" s="119" t="s">
        <v>27</v>
      </c>
      <c r="C205" s="130"/>
      <c r="D205" s="172" t="s">
        <v>197</v>
      </c>
      <c r="E205" s="120"/>
      <c r="F205" s="154" t="s">
        <v>16</v>
      </c>
      <c r="G205" s="154" t="s">
        <v>442</v>
      </c>
      <c r="H205" s="120"/>
      <c r="I205" s="119"/>
      <c r="J205" s="142" t="s">
        <v>259</v>
      </c>
    </row>
    <row r="206" spans="1:10" s="15" customFormat="1" ht="15" customHeight="1" x14ac:dyDescent="0.2">
      <c r="A206" s="166">
        <v>28</v>
      </c>
      <c r="B206" s="167" t="s">
        <v>141</v>
      </c>
      <c r="C206" s="127"/>
      <c r="D206" s="127"/>
      <c r="E206" s="156"/>
      <c r="F206" s="129" t="s">
        <v>121</v>
      </c>
      <c r="G206" s="129" t="s">
        <v>121</v>
      </c>
      <c r="H206" s="129" t="s">
        <v>121</v>
      </c>
      <c r="I206" s="129" t="s">
        <v>121</v>
      </c>
      <c r="J206" s="138" t="s">
        <v>259</v>
      </c>
    </row>
    <row r="207" spans="1:10" s="6" customFormat="1" ht="15" customHeight="1" x14ac:dyDescent="0.2">
      <c r="A207" s="163">
        <v>29</v>
      </c>
      <c r="B207" s="164" t="s">
        <v>21</v>
      </c>
      <c r="C207" s="121"/>
      <c r="D207" s="121"/>
      <c r="E207" s="122"/>
      <c r="F207" s="151"/>
      <c r="G207" s="151"/>
      <c r="H207" s="122"/>
      <c r="I207" s="122"/>
      <c r="J207" s="135" t="s">
        <v>259</v>
      </c>
    </row>
    <row r="208" spans="1:10" s="7" customFormat="1" ht="15" customHeight="1" x14ac:dyDescent="0.2">
      <c r="A208" s="119">
        <v>29</v>
      </c>
      <c r="B208" s="119" t="s">
        <v>21</v>
      </c>
      <c r="C208" s="157" t="s">
        <v>163</v>
      </c>
      <c r="D208" s="120"/>
      <c r="E208" s="157" t="s">
        <v>163</v>
      </c>
      <c r="F208" s="158" t="s">
        <v>359</v>
      </c>
      <c r="G208" s="159" t="s">
        <v>168</v>
      </c>
      <c r="H208" s="171" t="s">
        <v>124</v>
      </c>
      <c r="I208" s="119" t="s">
        <v>117</v>
      </c>
      <c r="J208" s="134" t="s">
        <v>259</v>
      </c>
    </row>
    <row r="209" spans="1:10" s="7" customFormat="1" ht="15" customHeight="1" x14ac:dyDescent="0.2">
      <c r="A209" s="119">
        <v>29</v>
      </c>
      <c r="B209" s="119" t="s">
        <v>21</v>
      </c>
      <c r="C209" s="157" t="s">
        <v>164</v>
      </c>
      <c r="D209" s="120"/>
      <c r="E209" s="157" t="s">
        <v>164</v>
      </c>
      <c r="F209" s="158" t="s">
        <v>359</v>
      </c>
      <c r="G209" s="159" t="s">
        <v>169</v>
      </c>
      <c r="H209" s="171" t="s">
        <v>125</v>
      </c>
      <c r="I209" s="119" t="s">
        <v>117</v>
      </c>
      <c r="J209" s="134" t="s">
        <v>259</v>
      </c>
    </row>
    <row r="210" spans="1:10" s="7" customFormat="1" ht="15" customHeight="1" x14ac:dyDescent="0.2">
      <c r="A210" s="119">
        <v>29</v>
      </c>
      <c r="B210" s="119" t="s">
        <v>21</v>
      </c>
      <c r="C210" s="119">
        <v>60311</v>
      </c>
      <c r="D210" s="120"/>
      <c r="E210" s="119">
        <v>60311</v>
      </c>
      <c r="F210" s="130" t="s">
        <v>140</v>
      </c>
      <c r="G210" s="159" t="s">
        <v>170</v>
      </c>
      <c r="H210" s="171" t="s">
        <v>126</v>
      </c>
      <c r="I210" s="119" t="s">
        <v>117</v>
      </c>
      <c r="J210" s="134" t="s">
        <v>259</v>
      </c>
    </row>
    <row r="211" spans="1:10" s="7" customFormat="1" ht="15" customHeight="1" x14ac:dyDescent="0.2">
      <c r="A211" s="119">
        <v>29</v>
      </c>
      <c r="B211" s="119" t="s">
        <v>21</v>
      </c>
      <c r="C211" s="157" t="s">
        <v>165</v>
      </c>
      <c r="D211" s="120"/>
      <c r="E211" s="157" t="s">
        <v>165</v>
      </c>
      <c r="F211" s="130" t="s">
        <v>140</v>
      </c>
      <c r="G211" s="159" t="s">
        <v>171</v>
      </c>
      <c r="H211" s="171" t="s">
        <v>127</v>
      </c>
      <c r="I211" s="119" t="s">
        <v>117</v>
      </c>
      <c r="J211" s="134" t="s">
        <v>259</v>
      </c>
    </row>
    <row r="212" spans="1:10" s="7" customFormat="1" ht="15" customHeight="1" x14ac:dyDescent="0.2">
      <c r="A212" s="119">
        <v>29</v>
      </c>
      <c r="B212" s="119" t="s">
        <v>21</v>
      </c>
      <c r="C212" s="157" t="s">
        <v>166</v>
      </c>
      <c r="D212" s="120"/>
      <c r="E212" s="157" t="s">
        <v>166</v>
      </c>
      <c r="F212" s="130" t="s">
        <v>140</v>
      </c>
      <c r="G212" s="159" t="s">
        <v>172</v>
      </c>
      <c r="H212" s="171" t="s">
        <v>128</v>
      </c>
      <c r="I212" s="119" t="s">
        <v>117</v>
      </c>
      <c r="J212" s="134" t="s">
        <v>259</v>
      </c>
    </row>
    <row r="213" spans="1:10" s="7" customFormat="1" ht="15" customHeight="1" x14ac:dyDescent="0.2">
      <c r="A213" s="119">
        <v>29</v>
      </c>
      <c r="B213" s="119" t="s">
        <v>21</v>
      </c>
      <c r="C213" s="157" t="s">
        <v>167</v>
      </c>
      <c r="D213" s="120"/>
      <c r="E213" s="157" t="s">
        <v>167</v>
      </c>
      <c r="F213" s="130" t="s">
        <v>140</v>
      </c>
      <c r="G213" s="159" t="s">
        <v>173</v>
      </c>
      <c r="H213" s="171" t="s">
        <v>129</v>
      </c>
      <c r="I213" s="119" t="s">
        <v>117</v>
      </c>
      <c r="J213" s="134" t="s">
        <v>259</v>
      </c>
    </row>
    <row r="214" spans="1:10" s="7" customFormat="1" ht="15" customHeight="1" x14ac:dyDescent="0.2">
      <c r="A214" s="119">
        <v>29</v>
      </c>
      <c r="B214" s="119" t="s">
        <v>21</v>
      </c>
      <c r="C214" s="125">
        <v>47407</v>
      </c>
      <c r="D214" s="125"/>
      <c r="E214" s="125">
        <v>47407</v>
      </c>
      <c r="F214" s="130" t="s">
        <v>140</v>
      </c>
      <c r="G214" s="159" t="s">
        <v>175</v>
      </c>
      <c r="H214" s="119" t="s">
        <v>158</v>
      </c>
      <c r="I214" s="119" t="s">
        <v>155</v>
      </c>
      <c r="J214" s="134" t="s">
        <v>259</v>
      </c>
    </row>
    <row r="215" spans="1:10" s="7" customFormat="1" ht="15" customHeight="1" x14ac:dyDescent="0.2">
      <c r="A215" s="119">
        <v>29</v>
      </c>
      <c r="B215" s="119" t="s">
        <v>21</v>
      </c>
      <c r="C215" s="125">
        <v>47416</v>
      </c>
      <c r="D215" s="125"/>
      <c r="E215" s="125">
        <v>47416</v>
      </c>
      <c r="F215" s="130" t="s">
        <v>140</v>
      </c>
      <c r="G215" s="159" t="s">
        <v>176</v>
      </c>
      <c r="H215" s="119" t="s">
        <v>159</v>
      </c>
      <c r="I215" s="119" t="s">
        <v>155</v>
      </c>
      <c r="J215" s="134" t="s">
        <v>259</v>
      </c>
    </row>
    <row r="216" spans="1:10" s="7" customFormat="1" ht="15" customHeight="1" x14ac:dyDescent="0.2">
      <c r="A216" s="119">
        <v>29</v>
      </c>
      <c r="B216" s="119" t="s">
        <v>21</v>
      </c>
      <c r="C216" s="125">
        <v>47422</v>
      </c>
      <c r="D216" s="125"/>
      <c r="E216" s="125">
        <v>47422</v>
      </c>
      <c r="F216" s="130" t="s">
        <v>140</v>
      </c>
      <c r="G216" s="159" t="s">
        <v>179</v>
      </c>
      <c r="H216" s="119" t="s">
        <v>161</v>
      </c>
      <c r="I216" s="119" t="s">
        <v>155</v>
      </c>
      <c r="J216" s="134" t="s">
        <v>259</v>
      </c>
    </row>
    <row r="217" spans="1:10" ht="15" customHeight="1" x14ac:dyDescent="0.25">
      <c r="A217" s="119">
        <v>29</v>
      </c>
      <c r="B217" s="119" t="s">
        <v>21</v>
      </c>
      <c r="C217" s="125">
        <v>47903</v>
      </c>
      <c r="D217" s="125"/>
      <c r="E217" s="125">
        <v>47903</v>
      </c>
      <c r="F217" s="130" t="s">
        <v>140</v>
      </c>
      <c r="G217" s="159" t="s">
        <v>180</v>
      </c>
      <c r="H217" s="119" t="s">
        <v>120</v>
      </c>
      <c r="I217" s="119" t="s">
        <v>118</v>
      </c>
      <c r="J217" s="142" t="s">
        <v>259</v>
      </c>
    </row>
    <row r="218" spans="1:10" s="15" customFormat="1" ht="15" customHeight="1" x14ac:dyDescent="0.2">
      <c r="A218" s="166">
        <v>30</v>
      </c>
      <c r="B218" s="167" t="s">
        <v>30</v>
      </c>
      <c r="C218" s="127"/>
      <c r="D218" s="127"/>
      <c r="E218" s="156"/>
      <c r="F218" s="129" t="s">
        <v>121</v>
      </c>
      <c r="G218" s="129" t="s">
        <v>121</v>
      </c>
      <c r="H218" s="129" t="s">
        <v>121</v>
      </c>
      <c r="I218" s="129" t="s">
        <v>121</v>
      </c>
      <c r="J218" s="138" t="s">
        <v>259</v>
      </c>
    </row>
    <row r="219" spans="1:10" x14ac:dyDescent="0.25">
      <c r="J219" s="144" t="s">
        <v>259</v>
      </c>
    </row>
    <row r="220" spans="1:10" x14ac:dyDescent="0.25">
      <c r="J220" s="144" t="s">
        <v>259</v>
      </c>
    </row>
    <row r="221" spans="1:10" x14ac:dyDescent="0.25">
      <c r="F221" s="162"/>
      <c r="J221" s="144" t="s">
        <v>259</v>
      </c>
    </row>
  </sheetData>
  <autoFilter ref="A5:U221"/>
  <mergeCells count="8">
    <mergeCell ref="J173:J179"/>
    <mergeCell ref="J25:J32"/>
    <mergeCell ref="A2:H2"/>
    <mergeCell ref="J7:J18"/>
    <mergeCell ref="J20:J23"/>
    <mergeCell ref="J158:J160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5" sqref="A15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81" t="s">
        <v>431</v>
      </c>
    </row>
    <row r="4" spans="1:1" x14ac:dyDescent="0.25">
      <c r="A4" s="183" t="s">
        <v>432</v>
      </c>
    </row>
    <row r="5" spans="1:1" x14ac:dyDescent="0.25">
      <c r="A5" t="s">
        <v>439</v>
      </c>
    </row>
    <row r="7" spans="1:1" x14ac:dyDescent="0.25">
      <c r="A7" s="181" t="s">
        <v>447</v>
      </c>
    </row>
    <row r="8" spans="1:1" x14ac:dyDescent="0.25">
      <c r="A8" s="176" t="s">
        <v>436</v>
      </c>
    </row>
    <row r="9" spans="1:1" x14ac:dyDescent="0.25">
      <c r="A9" s="9" t="s">
        <v>438</v>
      </c>
    </row>
    <row r="11" spans="1:1" x14ac:dyDescent="0.25">
      <c r="A11" s="181" t="s">
        <v>446</v>
      </c>
    </row>
    <row r="12" spans="1:1" x14ac:dyDescent="0.25">
      <c r="A12" s="176" t="s">
        <v>437</v>
      </c>
    </row>
    <row r="13" spans="1:1" x14ac:dyDescent="0.25">
      <c r="A13" s="9" t="s">
        <v>438</v>
      </c>
    </row>
    <row r="14" spans="1:1" s="9" customFormat="1" x14ac:dyDescent="0.25"/>
    <row r="16" spans="1:1" x14ac:dyDescent="0.25">
      <c r="A16" s="182" t="s">
        <v>440</v>
      </c>
    </row>
    <row r="17" spans="1:1" x14ac:dyDescent="0.25">
      <c r="A17" t="s">
        <v>441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zoomScale="75" zoomScaleNormal="75" workbookViewId="0">
      <pane xSplit="1" ySplit="4" topLeftCell="C8" activePane="bottomRight" state="frozen"/>
      <selection pane="topRight" activeCell="J1" sqref="J1"/>
      <selection pane="bottomLeft" activeCell="A5" sqref="A5"/>
      <selection pane="bottomRight" activeCell="D8" sqref="D8"/>
    </sheetView>
  </sheetViews>
  <sheetFormatPr defaultRowHeight="15" x14ac:dyDescent="0.25"/>
  <cols>
    <col min="1" max="1" width="53.28515625" style="33" customWidth="1"/>
    <col min="2" max="3" width="30.85546875" style="9" customWidth="1"/>
    <col min="4" max="4" width="92.140625" style="9" customWidth="1"/>
    <col min="5" max="5" width="29.85546875" style="34" customWidth="1"/>
    <col min="6" max="6" width="67.85546875" style="9" customWidth="1"/>
    <col min="7" max="7" width="54.7109375" style="9" customWidth="1"/>
    <col min="8" max="8" width="76.28515625" style="9" customWidth="1"/>
    <col min="9" max="9" width="127.42578125" style="9" customWidth="1"/>
    <col min="10" max="10" width="24" style="9" customWidth="1"/>
    <col min="11" max="14" width="18" style="9" customWidth="1"/>
    <col min="15" max="15" width="22.7109375" style="9" customWidth="1"/>
    <col min="16" max="16" width="30.85546875" style="9" customWidth="1"/>
    <col min="17" max="17" width="41" style="9" customWidth="1"/>
    <col min="18" max="16384" width="9.140625" style="9"/>
  </cols>
  <sheetData>
    <row r="1" spans="1:17" x14ac:dyDescent="0.25">
      <c r="A1" s="9" t="s">
        <v>443</v>
      </c>
      <c r="J1" s="1"/>
      <c r="K1" s="20"/>
    </row>
    <row r="2" spans="1:17" ht="15" customHeight="1" x14ac:dyDescent="0.25">
      <c r="A2" s="201" t="s">
        <v>0</v>
      </c>
      <c r="B2" s="203" t="s">
        <v>213</v>
      </c>
      <c r="C2" s="203"/>
      <c r="D2" s="204" t="s">
        <v>399</v>
      </c>
      <c r="E2" s="206" t="s">
        <v>445</v>
      </c>
      <c r="F2" s="198" t="s">
        <v>214</v>
      </c>
      <c r="G2" s="199"/>
      <c r="H2" s="199"/>
      <c r="I2" s="199"/>
      <c r="J2" s="200"/>
      <c r="K2" s="212" t="s">
        <v>215</v>
      </c>
      <c r="L2" s="213"/>
      <c r="M2" s="213"/>
      <c r="N2" s="213"/>
      <c r="O2" s="214"/>
      <c r="P2" s="201" t="s">
        <v>433</v>
      </c>
      <c r="Q2" s="201" t="s">
        <v>434</v>
      </c>
    </row>
    <row r="3" spans="1:17" ht="24.75" customHeight="1" x14ac:dyDescent="0.25">
      <c r="A3" s="202"/>
      <c r="B3" s="46" t="s">
        <v>216</v>
      </c>
      <c r="C3" s="46" t="s">
        <v>217</v>
      </c>
      <c r="D3" s="205"/>
      <c r="E3" s="207"/>
      <c r="F3" s="47" t="s">
        <v>218</v>
      </c>
      <c r="G3" s="48" t="s">
        <v>219</v>
      </c>
      <c r="H3" s="48" t="s">
        <v>220</v>
      </c>
      <c r="I3" s="48" t="s">
        <v>221</v>
      </c>
      <c r="J3" s="49" t="s">
        <v>222</v>
      </c>
      <c r="K3" s="50" t="s">
        <v>218</v>
      </c>
      <c r="L3" s="51" t="s">
        <v>223</v>
      </c>
      <c r="M3" s="51" t="s">
        <v>224</v>
      </c>
      <c r="N3" s="51" t="s">
        <v>225</v>
      </c>
      <c r="O3" s="178" t="s">
        <v>222</v>
      </c>
      <c r="P3" s="202"/>
      <c r="Q3" s="202"/>
    </row>
    <row r="4" spans="1:17" x14ac:dyDescent="0.25">
      <c r="A4" s="52" t="s">
        <v>226</v>
      </c>
      <c r="B4" s="53" t="s">
        <v>227</v>
      </c>
      <c r="C4" s="53" t="s">
        <v>228</v>
      </c>
      <c r="D4" s="54" t="s">
        <v>229</v>
      </c>
      <c r="E4" s="55" t="s">
        <v>230</v>
      </c>
      <c r="F4" s="56" t="s">
        <v>231</v>
      </c>
      <c r="G4" s="57" t="s">
        <v>232</v>
      </c>
      <c r="H4" s="57" t="s">
        <v>233</v>
      </c>
      <c r="I4" s="57" t="s">
        <v>234</v>
      </c>
      <c r="J4" s="58" t="s">
        <v>235</v>
      </c>
      <c r="K4" s="59" t="s">
        <v>236</v>
      </c>
      <c r="L4" s="60" t="s">
        <v>237</v>
      </c>
      <c r="M4" s="60" t="s">
        <v>238</v>
      </c>
      <c r="N4" s="60" t="s">
        <v>239</v>
      </c>
      <c r="O4" s="179" t="s">
        <v>240</v>
      </c>
      <c r="P4" s="52">
        <v>24</v>
      </c>
      <c r="Q4" s="52">
        <v>24</v>
      </c>
    </row>
    <row r="5" spans="1:17" s="104" customFormat="1" ht="201" customHeight="1" x14ac:dyDescent="0.25">
      <c r="A5" s="107" t="s">
        <v>392</v>
      </c>
      <c r="B5" s="108" t="s">
        <v>339</v>
      </c>
      <c r="C5" s="108" t="s">
        <v>339</v>
      </c>
      <c r="D5" s="108" t="s">
        <v>395</v>
      </c>
      <c r="E5" s="109" t="s">
        <v>444</v>
      </c>
      <c r="F5" s="108" t="s">
        <v>428</v>
      </c>
      <c r="G5" s="108" t="s">
        <v>253</v>
      </c>
      <c r="H5" s="108" t="s">
        <v>429</v>
      </c>
      <c r="I5" s="108" t="s">
        <v>361</v>
      </c>
      <c r="J5" s="108" t="s">
        <v>250</v>
      </c>
      <c r="K5" s="208" t="s">
        <v>251</v>
      </c>
      <c r="L5" s="208"/>
      <c r="M5" s="208"/>
      <c r="N5" s="208"/>
      <c r="O5" s="108" t="s">
        <v>252</v>
      </c>
      <c r="P5" s="180" t="s">
        <v>435</v>
      </c>
      <c r="Q5" s="104" t="s">
        <v>435</v>
      </c>
    </row>
    <row r="6" spans="1:17" s="105" customFormat="1" ht="120" x14ac:dyDescent="0.25">
      <c r="A6" s="112" t="s">
        <v>12</v>
      </c>
      <c r="B6" s="108" t="s">
        <v>339</v>
      </c>
      <c r="C6" s="108" t="s">
        <v>339</v>
      </c>
      <c r="D6" s="108" t="s">
        <v>362</v>
      </c>
      <c r="E6" s="109" t="s">
        <v>444</v>
      </c>
      <c r="F6" s="108" t="s">
        <v>16</v>
      </c>
      <c r="G6" s="108" t="s">
        <v>396</v>
      </c>
      <c r="H6" s="108" t="s">
        <v>16</v>
      </c>
      <c r="I6" s="108" t="s">
        <v>398</v>
      </c>
      <c r="J6" s="108" t="s">
        <v>250</v>
      </c>
      <c r="K6" s="208" t="s">
        <v>251</v>
      </c>
      <c r="L6" s="208"/>
      <c r="M6" s="208"/>
      <c r="N6" s="208"/>
      <c r="O6" s="108" t="s">
        <v>252</v>
      </c>
      <c r="P6" s="180" t="s">
        <v>435</v>
      </c>
    </row>
    <row r="7" spans="1:17" s="105" customFormat="1" ht="75" x14ac:dyDescent="0.25">
      <c r="A7" s="112" t="s">
        <v>13</v>
      </c>
      <c r="B7" s="108" t="s">
        <v>339</v>
      </c>
      <c r="C7" s="108" t="s">
        <v>339</v>
      </c>
      <c r="D7" s="108" t="s">
        <v>397</v>
      </c>
      <c r="E7" s="109" t="s">
        <v>444</v>
      </c>
      <c r="F7" s="108" t="s">
        <v>16</v>
      </c>
      <c r="G7" s="108" t="s">
        <v>16</v>
      </c>
      <c r="H7" s="108" t="s">
        <v>16</v>
      </c>
      <c r="I7" s="108" t="s">
        <v>354</v>
      </c>
      <c r="J7" s="108" t="s">
        <v>250</v>
      </c>
      <c r="K7" s="208" t="s">
        <v>251</v>
      </c>
      <c r="L7" s="208"/>
      <c r="M7" s="208"/>
      <c r="N7" s="208"/>
      <c r="O7" s="108" t="s">
        <v>252</v>
      </c>
      <c r="P7" s="180" t="s">
        <v>435</v>
      </c>
    </row>
    <row r="8" spans="1:17" s="106" customFormat="1" ht="284.25" customHeight="1" x14ac:dyDescent="0.25">
      <c r="A8" s="113" t="s">
        <v>3</v>
      </c>
      <c r="B8" s="108" t="s">
        <v>339</v>
      </c>
      <c r="C8" s="108" t="s">
        <v>339</v>
      </c>
      <c r="D8" s="110" t="s">
        <v>448</v>
      </c>
      <c r="E8" s="177" t="s">
        <v>265</v>
      </c>
      <c r="F8" s="108" t="s">
        <v>364</v>
      </c>
      <c r="G8" s="110" t="s">
        <v>340</v>
      </c>
      <c r="H8" s="108" t="s">
        <v>341</v>
      </c>
      <c r="I8" s="111" t="s">
        <v>365</v>
      </c>
      <c r="J8" s="108" t="s">
        <v>250</v>
      </c>
      <c r="K8" s="208" t="s">
        <v>251</v>
      </c>
      <c r="L8" s="208"/>
      <c r="M8" s="208"/>
      <c r="N8" s="208"/>
      <c r="O8" s="108" t="s">
        <v>252</v>
      </c>
      <c r="P8" s="180" t="s">
        <v>435</v>
      </c>
    </row>
    <row r="9" spans="1:17" s="106" customFormat="1" ht="75" x14ac:dyDescent="0.25">
      <c r="A9" s="113" t="s">
        <v>18</v>
      </c>
      <c r="B9" s="108" t="s">
        <v>339</v>
      </c>
      <c r="C9" s="108" t="s">
        <v>339</v>
      </c>
      <c r="D9" s="108" t="s">
        <v>353</v>
      </c>
      <c r="E9" s="109" t="s">
        <v>444</v>
      </c>
      <c r="F9" s="108" t="s">
        <v>16</v>
      </c>
      <c r="G9" s="108" t="s">
        <v>16</v>
      </c>
      <c r="H9" s="108" t="s">
        <v>16</v>
      </c>
      <c r="I9" s="108" t="s">
        <v>16</v>
      </c>
      <c r="J9" s="108" t="s">
        <v>250</v>
      </c>
      <c r="K9" s="209" t="s">
        <v>16</v>
      </c>
      <c r="L9" s="210"/>
      <c r="M9" s="210"/>
      <c r="N9" s="211"/>
      <c r="O9" s="108" t="s">
        <v>252</v>
      </c>
      <c r="P9" s="180" t="s">
        <v>435</v>
      </c>
    </row>
    <row r="10" spans="1:17" s="106" customFormat="1" ht="108" x14ac:dyDescent="0.25">
      <c r="A10" s="113" t="s">
        <v>393</v>
      </c>
      <c r="B10" s="108" t="s">
        <v>339</v>
      </c>
      <c r="C10" s="108" t="s">
        <v>339</v>
      </c>
      <c r="D10" s="108" t="s">
        <v>351</v>
      </c>
      <c r="E10" s="109" t="s">
        <v>444</v>
      </c>
      <c r="F10" s="108" t="s">
        <v>16</v>
      </c>
      <c r="G10" s="108" t="s">
        <v>16</v>
      </c>
      <c r="H10" s="108" t="s">
        <v>16</v>
      </c>
      <c r="I10" s="108" t="s">
        <v>16</v>
      </c>
      <c r="J10" s="108" t="s">
        <v>250</v>
      </c>
      <c r="K10" s="209" t="s">
        <v>16</v>
      </c>
      <c r="L10" s="210"/>
      <c r="M10" s="210"/>
      <c r="N10" s="211"/>
      <c r="O10" s="108" t="s">
        <v>16</v>
      </c>
      <c r="P10" s="180" t="s">
        <v>435</v>
      </c>
    </row>
    <row r="11" spans="1:17" s="106" customFormat="1" ht="45" x14ac:dyDescent="0.25">
      <c r="A11" s="113" t="s">
        <v>394</v>
      </c>
      <c r="B11" s="108" t="s">
        <v>339</v>
      </c>
      <c r="C11" s="108" t="s">
        <v>339</v>
      </c>
      <c r="D11" s="108" t="s">
        <v>350</v>
      </c>
      <c r="E11" s="109" t="s">
        <v>444</v>
      </c>
      <c r="F11" s="108" t="s">
        <v>16</v>
      </c>
      <c r="G11" s="108" t="s">
        <v>344</v>
      </c>
      <c r="H11" s="108" t="s">
        <v>16</v>
      </c>
      <c r="I11" s="108" t="s">
        <v>16</v>
      </c>
      <c r="J11" s="108" t="s">
        <v>250</v>
      </c>
      <c r="K11" s="208" t="s">
        <v>251</v>
      </c>
      <c r="L11" s="208"/>
      <c r="M11" s="208"/>
      <c r="N11" s="208"/>
      <c r="O11" s="108" t="s">
        <v>252</v>
      </c>
      <c r="P11" s="180" t="s">
        <v>435</v>
      </c>
    </row>
    <row r="12" spans="1:17" s="106" customFormat="1" ht="45" x14ac:dyDescent="0.25">
      <c r="A12" s="113" t="s">
        <v>122</v>
      </c>
      <c r="B12" s="108" t="s">
        <v>339</v>
      </c>
      <c r="C12" s="108" t="s">
        <v>339</v>
      </c>
      <c r="D12" s="108" t="s">
        <v>352</v>
      </c>
      <c r="E12" s="109" t="s">
        <v>444</v>
      </c>
      <c r="F12" s="108" t="s">
        <v>16</v>
      </c>
      <c r="G12" s="108" t="s">
        <v>16</v>
      </c>
      <c r="H12" s="108" t="s">
        <v>16</v>
      </c>
      <c r="I12" s="108" t="s">
        <v>16</v>
      </c>
      <c r="J12" s="108" t="s">
        <v>250</v>
      </c>
      <c r="K12" s="209" t="s">
        <v>16</v>
      </c>
      <c r="L12" s="210"/>
      <c r="M12" s="210"/>
      <c r="N12" s="211"/>
      <c r="O12" s="108" t="s">
        <v>16</v>
      </c>
      <c r="P12" s="180" t="s">
        <v>435</v>
      </c>
    </row>
    <row r="13" spans="1:17" s="106" customFormat="1" ht="354.75" customHeight="1" x14ac:dyDescent="0.25">
      <c r="A13" s="113" t="s">
        <v>17</v>
      </c>
      <c r="B13" s="108" t="s">
        <v>339</v>
      </c>
      <c r="C13" s="108" t="s">
        <v>339</v>
      </c>
      <c r="D13" s="108" t="s">
        <v>389</v>
      </c>
      <c r="E13" s="109" t="s">
        <v>444</v>
      </c>
      <c r="F13" s="108" t="s">
        <v>430</v>
      </c>
      <c r="G13" s="108" t="s">
        <v>16</v>
      </c>
      <c r="H13" s="108" t="s">
        <v>349</v>
      </c>
      <c r="I13" s="110" t="s">
        <v>400</v>
      </c>
      <c r="J13" s="108" t="s">
        <v>250</v>
      </c>
      <c r="K13" s="208" t="s">
        <v>251</v>
      </c>
      <c r="L13" s="208"/>
      <c r="M13" s="208"/>
      <c r="N13" s="208"/>
      <c r="O13" s="108" t="s">
        <v>252</v>
      </c>
      <c r="P13" s="180" t="s">
        <v>435</v>
      </c>
    </row>
  </sheetData>
  <mergeCells count="17"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  <mergeCell ref="F2:J2"/>
    <mergeCell ref="A2:A3"/>
    <mergeCell ref="B2:C2"/>
    <mergeCell ref="D2:D3"/>
    <mergeCell ref="E2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A10" workbookViewId="0">
      <selection activeCell="J23" sqref="J23"/>
    </sheetView>
  </sheetViews>
  <sheetFormatPr defaultRowHeight="15" x14ac:dyDescent="0.25"/>
  <cols>
    <col min="1" max="1" width="7.85546875" style="9" customWidth="1"/>
    <col min="2" max="2" width="46.28515625" style="9" customWidth="1"/>
    <col min="3" max="3" width="5.42578125" style="9" customWidth="1"/>
    <col min="4" max="4" width="16.140625" style="9" customWidth="1"/>
    <col min="5" max="5" width="6.28515625" style="9" customWidth="1"/>
    <col min="6" max="6" width="1.85546875" style="9" customWidth="1"/>
    <col min="7" max="7" width="27.140625" style="9" customWidth="1"/>
    <col min="8" max="8" width="4.85546875" style="9" customWidth="1"/>
    <col min="9" max="9" width="7.42578125" style="9" customWidth="1"/>
    <col min="10" max="10" width="38.7109375" style="9" customWidth="1"/>
    <col min="11" max="11" width="25.28515625" style="9" customWidth="1"/>
    <col min="12" max="12" width="56.28515625" style="9" customWidth="1"/>
    <col min="13" max="13" width="2.85546875" style="30" customWidth="1"/>
    <col min="14" max="14" width="50.5703125" style="9" customWidth="1"/>
    <col min="15" max="15" width="58" style="9" customWidth="1"/>
    <col min="16" max="16" width="35.5703125" style="9" customWidth="1"/>
    <col min="17" max="17" width="9.140625" style="9"/>
    <col min="18" max="18" width="60.140625" style="9" customWidth="1"/>
    <col min="19" max="16384" width="9.140625" style="9"/>
  </cols>
  <sheetData>
    <row r="1" spans="1:19" x14ac:dyDescent="0.25">
      <c r="A1" s="28" t="s">
        <v>242</v>
      </c>
      <c r="B1" s="28"/>
      <c r="N1" s="30"/>
      <c r="O1" s="30"/>
      <c r="P1" s="30"/>
      <c r="Q1" s="30"/>
      <c r="R1" s="30"/>
    </row>
    <row r="2" spans="1:19" ht="17.25" x14ac:dyDescent="0.3">
      <c r="A2" s="43" t="s">
        <v>335</v>
      </c>
      <c r="B2" s="44"/>
      <c r="K2" s="20"/>
      <c r="N2" s="30"/>
      <c r="O2" s="30"/>
      <c r="P2" s="30"/>
      <c r="Q2" s="30"/>
      <c r="R2" s="30"/>
    </row>
    <row r="3" spans="1:19" x14ac:dyDescent="0.25">
      <c r="A3" s="216" t="s">
        <v>289</v>
      </c>
      <c r="B3" s="21" t="s">
        <v>243</v>
      </c>
      <c r="D3" s="217" t="s">
        <v>336</v>
      </c>
      <c r="E3" s="22" t="s">
        <v>244</v>
      </c>
      <c r="F3" s="218" t="s">
        <v>245</v>
      </c>
      <c r="G3" s="25" t="s">
        <v>248</v>
      </c>
      <c r="H3" s="219" t="s">
        <v>247</v>
      </c>
      <c r="J3" s="217" t="s">
        <v>285</v>
      </c>
      <c r="K3" s="25" t="s">
        <v>248</v>
      </c>
      <c r="L3" s="215"/>
      <c r="N3" s="30"/>
      <c r="O3" s="30"/>
      <c r="P3" s="95"/>
      <c r="Q3" s="30"/>
      <c r="R3" s="96"/>
      <c r="S3" s="9" t="s">
        <v>284</v>
      </c>
    </row>
    <row r="4" spans="1:19" x14ac:dyDescent="0.25">
      <c r="A4" s="216"/>
      <c r="B4" s="23" t="s">
        <v>246</v>
      </c>
      <c r="D4" s="217"/>
      <c r="E4" s="24" t="s">
        <v>289</v>
      </c>
      <c r="F4" s="218"/>
      <c r="G4" s="39" t="s">
        <v>246</v>
      </c>
      <c r="H4" s="219"/>
      <c r="J4" s="217"/>
      <c r="K4" s="39" t="s">
        <v>246</v>
      </c>
      <c r="L4" s="215"/>
      <c r="N4" s="30"/>
      <c r="O4" s="30"/>
      <c r="P4" s="95"/>
      <c r="Q4" s="30"/>
      <c r="R4" s="96"/>
      <c r="S4" s="9" t="s">
        <v>284</v>
      </c>
    </row>
    <row r="5" spans="1:19" ht="17.25" x14ac:dyDescent="0.3">
      <c r="A5" s="43"/>
      <c r="B5" s="44"/>
      <c r="N5" s="30"/>
      <c r="O5" s="30"/>
      <c r="P5" s="95"/>
      <c r="Q5" s="30"/>
      <c r="R5" s="96"/>
      <c r="S5" s="9" t="s">
        <v>284</v>
      </c>
    </row>
    <row r="6" spans="1:19" x14ac:dyDescent="0.25">
      <c r="A6" s="8" t="s">
        <v>249</v>
      </c>
      <c r="N6" s="30"/>
      <c r="O6" s="30"/>
      <c r="P6" s="95"/>
      <c r="Q6" s="30"/>
      <c r="R6" s="96"/>
      <c r="S6" s="9" t="s">
        <v>284</v>
      </c>
    </row>
    <row r="7" spans="1:19" x14ac:dyDescent="0.25">
      <c r="A7" s="9" t="s">
        <v>337</v>
      </c>
      <c r="J7" s="1"/>
      <c r="K7" s="20"/>
      <c r="N7" s="30"/>
      <c r="O7" s="30"/>
      <c r="P7" s="95"/>
      <c r="Q7" s="30"/>
      <c r="R7" s="96"/>
      <c r="S7" s="9" t="s">
        <v>284</v>
      </c>
    </row>
    <row r="8" spans="1:19" x14ac:dyDescent="0.25">
      <c r="A8" s="9" t="s">
        <v>288</v>
      </c>
      <c r="K8" s="9" t="s">
        <v>360</v>
      </c>
      <c r="N8" s="30"/>
      <c r="O8" s="30"/>
      <c r="P8" s="95"/>
      <c r="Q8" s="30"/>
      <c r="R8" s="96"/>
      <c r="S8" s="9" t="s">
        <v>284</v>
      </c>
    </row>
    <row r="9" spans="1:19" x14ac:dyDescent="0.25">
      <c r="A9" s="4" t="s">
        <v>290</v>
      </c>
      <c r="J9" s="1" t="s">
        <v>286</v>
      </c>
      <c r="K9" s="20">
        <f>365/90</f>
        <v>4.0555555555555554</v>
      </c>
      <c r="L9" s="9" t="s">
        <v>287</v>
      </c>
      <c r="N9" s="30"/>
      <c r="O9" s="30"/>
      <c r="P9" s="95"/>
      <c r="Q9" s="30"/>
      <c r="R9" s="96"/>
      <c r="S9" s="9" t="s">
        <v>284</v>
      </c>
    </row>
    <row r="10" spans="1:19" x14ac:dyDescent="0.25">
      <c r="F10" s="26"/>
      <c r="G10" s="27"/>
      <c r="H10" s="42"/>
      <c r="J10" s="38"/>
      <c r="N10" s="30"/>
      <c r="O10" s="30"/>
      <c r="P10" s="30"/>
      <c r="Q10" s="30"/>
      <c r="R10" s="96"/>
      <c r="S10" s="9" t="s">
        <v>284</v>
      </c>
    </row>
    <row r="12" spans="1:19" s="36" customFormat="1" x14ac:dyDescent="0.25">
      <c r="J12" s="37"/>
    </row>
    <row r="13" spans="1:19" ht="34.5" customHeight="1" x14ac:dyDescent="0.25">
      <c r="A13" s="103" t="s">
        <v>390</v>
      </c>
      <c r="B13" s="19"/>
      <c r="C13" s="19"/>
      <c r="D13" s="19"/>
      <c r="L13" s="91" t="s">
        <v>342</v>
      </c>
      <c r="O13" s="91"/>
    </row>
    <row r="14" spans="1:19" ht="62.25" customHeight="1" x14ac:dyDescent="0.25">
      <c r="J14" s="99" t="s">
        <v>391</v>
      </c>
      <c r="L14" s="97" t="s">
        <v>357</v>
      </c>
      <c r="N14" s="98"/>
      <c r="O14" s="97"/>
    </row>
    <row r="15" spans="1:19" x14ac:dyDescent="0.25">
      <c r="J15" s="100" t="s">
        <v>281</v>
      </c>
      <c r="N15" s="92"/>
    </row>
    <row r="16" spans="1:19" x14ac:dyDescent="0.25">
      <c r="J16" s="100" t="s">
        <v>280</v>
      </c>
      <c r="N16" s="92"/>
    </row>
    <row r="17" spans="10:14" x14ac:dyDescent="0.25">
      <c r="J17" s="101" t="s">
        <v>338</v>
      </c>
      <c r="N17" s="93"/>
    </row>
    <row r="18" spans="10:14" x14ac:dyDescent="0.25">
      <c r="J18" s="100" t="s">
        <v>334</v>
      </c>
      <c r="N18" s="92"/>
    </row>
    <row r="19" spans="10:14" x14ac:dyDescent="0.25">
      <c r="J19" s="100" t="s">
        <v>282</v>
      </c>
      <c r="N19" s="92"/>
    </row>
    <row r="20" spans="10:14" x14ac:dyDescent="0.25">
      <c r="J20" s="100" t="s">
        <v>283</v>
      </c>
      <c r="L20" s="2"/>
      <c r="N20" s="92"/>
    </row>
    <row r="21" spans="10:14" ht="45" x14ac:dyDescent="0.25">
      <c r="J21" s="102" t="s">
        <v>18</v>
      </c>
      <c r="N21" s="94"/>
    </row>
    <row r="23" spans="10:14" x14ac:dyDescent="0.25">
      <c r="N23" s="40"/>
    </row>
    <row r="24" spans="10:14" x14ac:dyDescent="0.25">
      <c r="N24" s="41"/>
    </row>
    <row r="25" spans="10:14" x14ac:dyDescent="0.25">
      <c r="N25" s="41"/>
    </row>
    <row r="26" spans="10:14" x14ac:dyDescent="0.25">
      <c r="N26" s="41"/>
    </row>
    <row r="27" spans="10:14" x14ac:dyDescent="0.25">
      <c r="N27" s="41"/>
    </row>
    <row r="28" spans="10:14" x14ac:dyDescent="0.25">
      <c r="N28" s="41"/>
    </row>
    <row r="61" spans="10:10" s="36" customFormat="1" x14ac:dyDescent="0.25">
      <c r="J61" s="37"/>
    </row>
  </sheetData>
  <mergeCells count="6">
    <mergeCell ref="L3:L4"/>
    <mergeCell ref="A3:A4"/>
    <mergeCell ref="D3:D4"/>
    <mergeCell ref="F3:F4"/>
    <mergeCell ref="H3:H4"/>
    <mergeCell ref="J3:J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3"/>
  <sheetViews>
    <sheetView workbookViewId="0">
      <pane ySplit="3" topLeftCell="A4" activePane="bottomLeft" state="frozen"/>
      <selection pane="bottomLeft" activeCell="G22" sqref="G22"/>
    </sheetView>
  </sheetViews>
  <sheetFormatPr defaultRowHeight="15" x14ac:dyDescent="0.25"/>
  <cols>
    <col min="1" max="1" width="23.42578125" style="9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9" customWidth="1"/>
  </cols>
  <sheetData>
    <row r="1" spans="1:9" s="9" customFormat="1" x14ac:dyDescent="0.25">
      <c r="A1" s="87" t="s">
        <v>374</v>
      </c>
      <c r="B1" s="88">
        <v>90</v>
      </c>
      <c r="I1" s="29"/>
    </row>
    <row r="2" spans="1:9" s="30" customFormat="1" x14ac:dyDescent="0.25">
      <c r="A2" s="89"/>
      <c r="B2" s="90"/>
      <c r="I2" s="31"/>
    </row>
    <row r="3" spans="1:9" x14ac:dyDescent="0.25">
      <c r="A3" s="66" t="s">
        <v>382</v>
      </c>
      <c r="B3" s="66" t="s">
        <v>383</v>
      </c>
      <c r="C3" s="66" t="s">
        <v>387</v>
      </c>
      <c r="D3" s="66" t="s">
        <v>366</v>
      </c>
      <c r="E3" s="66" t="s">
        <v>381</v>
      </c>
      <c r="F3" s="66" t="s">
        <v>377</v>
      </c>
      <c r="G3" s="66" t="s">
        <v>379</v>
      </c>
      <c r="H3" s="61" t="s">
        <v>386</v>
      </c>
      <c r="I3"/>
    </row>
    <row r="4" spans="1:9" x14ac:dyDescent="0.25">
      <c r="A4" s="67">
        <v>54362696</v>
      </c>
      <c r="B4" s="68">
        <v>0</v>
      </c>
      <c r="C4" s="68">
        <v>0</v>
      </c>
      <c r="D4" s="69" t="s">
        <v>367</v>
      </c>
      <c r="E4" s="68">
        <v>90</v>
      </c>
      <c r="F4" s="68" t="s">
        <v>375</v>
      </c>
      <c r="G4" s="70"/>
      <c r="H4" s="71">
        <f>A4*E4</f>
        <v>4892642640</v>
      </c>
      <c r="I4"/>
    </row>
    <row r="5" spans="1:9" x14ac:dyDescent="0.25">
      <c r="A5" s="68"/>
      <c r="B5" s="68">
        <v>0</v>
      </c>
      <c r="C5" s="72">
        <v>2400000</v>
      </c>
      <c r="D5" s="73" t="s">
        <v>368</v>
      </c>
      <c r="E5" s="68">
        <v>70</v>
      </c>
      <c r="F5" s="68" t="s">
        <v>369</v>
      </c>
      <c r="G5" s="74" t="s">
        <v>370</v>
      </c>
      <c r="H5" s="71">
        <f>C5*E5*(-1)</f>
        <v>-168000000</v>
      </c>
      <c r="I5"/>
    </row>
    <row r="6" spans="1:9" x14ac:dyDescent="0.25">
      <c r="A6" s="68"/>
      <c r="B6" s="68">
        <v>0</v>
      </c>
      <c r="C6" s="75">
        <v>72360</v>
      </c>
      <c r="D6" s="73" t="s">
        <v>371</v>
      </c>
      <c r="E6" s="68">
        <v>70</v>
      </c>
      <c r="F6" s="68" t="s">
        <v>369</v>
      </c>
      <c r="G6" s="74"/>
      <c r="H6" s="71">
        <f>C6*E6*(-1)</f>
        <v>-5065200</v>
      </c>
      <c r="I6"/>
    </row>
    <row r="7" spans="1:9" x14ac:dyDescent="0.25">
      <c r="A7" s="68"/>
      <c r="B7" s="68">
        <v>0</v>
      </c>
      <c r="C7" s="76">
        <v>121067.93</v>
      </c>
      <c r="D7" s="73" t="s">
        <v>372</v>
      </c>
      <c r="E7" s="68">
        <v>70</v>
      </c>
      <c r="F7" s="68" t="s">
        <v>369</v>
      </c>
      <c r="G7" s="74"/>
      <c r="H7" s="71">
        <f>C7*E7*(-1)</f>
        <v>-8474755.0999999996</v>
      </c>
      <c r="I7"/>
    </row>
    <row r="8" spans="1:9" x14ac:dyDescent="0.25">
      <c r="A8" s="68"/>
      <c r="B8" s="75">
        <v>53470.3</v>
      </c>
      <c r="C8" s="68">
        <v>0</v>
      </c>
      <c r="D8" s="73" t="s">
        <v>333</v>
      </c>
      <c r="E8" s="68">
        <v>70</v>
      </c>
      <c r="F8" s="68" t="s">
        <v>369</v>
      </c>
      <c r="G8" s="74"/>
      <c r="H8" s="71">
        <f>B8*E8</f>
        <v>3742921</v>
      </c>
      <c r="I8"/>
    </row>
    <row r="9" spans="1:9" s="9" customFormat="1" x14ac:dyDescent="0.25">
      <c r="A9" s="62"/>
      <c r="B9" s="84">
        <v>0</v>
      </c>
      <c r="C9" s="86">
        <v>500.62</v>
      </c>
      <c r="D9" s="73" t="s">
        <v>255</v>
      </c>
      <c r="E9" s="68">
        <v>70</v>
      </c>
      <c r="F9" s="68" t="s">
        <v>369</v>
      </c>
      <c r="G9" s="85" t="s">
        <v>385</v>
      </c>
      <c r="H9" s="71">
        <f>C9*(-70)</f>
        <v>-35043.4</v>
      </c>
    </row>
    <row r="10" spans="1:9" ht="13.5" customHeight="1" x14ac:dyDescent="0.25">
      <c r="A10" s="62"/>
      <c r="B10" s="62">
        <v>0</v>
      </c>
      <c r="C10" s="63">
        <v>1600340</v>
      </c>
      <c r="D10" s="64" t="s">
        <v>378</v>
      </c>
      <c r="E10" s="65">
        <v>55</v>
      </c>
      <c r="F10" s="62" t="s">
        <v>373</v>
      </c>
      <c r="G10" s="77" t="s">
        <v>260</v>
      </c>
      <c r="H10" s="71">
        <f>C10*E10*(-1)</f>
        <v>-88018700</v>
      </c>
      <c r="I10"/>
    </row>
    <row r="11" spans="1:9" s="32" customFormat="1" ht="20.25" customHeight="1" x14ac:dyDescent="0.25">
      <c r="A11" s="220" t="s">
        <v>376</v>
      </c>
      <c r="B11" s="224" t="s">
        <v>388</v>
      </c>
      <c r="C11" s="225"/>
      <c r="D11" s="222"/>
      <c r="E11" s="220" t="s">
        <v>380</v>
      </c>
      <c r="F11" s="78"/>
      <c r="G11" s="80" t="s">
        <v>254</v>
      </c>
      <c r="H11" s="82">
        <f>SUM(H4:H10)</f>
        <v>4626791862.5</v>
      </c>
    </row>
    <row r="12" spans="1:9" s="32" customFormat="1" ht="135" customHeight="1" x14ac:dyDescent="0.25">
      <c r="A12" s="221"/>
      <c r="B12" s="226"/>
      <c r="C12" s="227"/>
      <c r="D12" s="223"/>
      <c r="E12" s="221"/>
      <c r="F12" s="79"/>
      <c r="G12" s="81" t="s">
        <v>384</v>
      </c>
      <c r="H12" s="83">
        <f>H11/90</f>
        <v>51408798.472222224</v>
      </c>
    </row>
    <row r="23" spans="8:8" x14ac:dyDescent="0.25">
      <c r="H23" s="29"/>
    </row>
  </sheetData>
  <mergeCells count="4">
    <mergeCell ref="E11:E12"/>
    <mergeCell ref="D11:D12"/>
    <mergeCell ref="B11:C12"/>
    <mergeCell ref="A11:A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Формулы_ЭлСтоим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2021-04-29T13:18:58Z</dcterms:modified>
</cp:coreProperties>
</file>